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iyengon\Documents\Planning\Tender documents\"/>
    </mc:Choice>
  </mc:AlternateContent>
  <bookViews>
    <workbookView xWindow="0" yWindow="0" windowWidth="20490" windowHeight="7620" tabRatio="639" activeTab="8"/>
  </bookViews>
  <sheets>
    <sheet name="PnGs" sheetId="1" r:id="rId1"/>
    <sheet name="Site Clearance" sheetId="19" r:id="rId2"/>
    <sheet name="Earthworks" sheetId="21" r:id="rId3"/>
    <sheet name="Civil Works-Pipe Work" sheetId="24" r:id="rId4"/>
    <sheet name="Bulk Pipelines" sheetId="25" r:id="rId5"/>
    <sheet name="Reticulation" sheetId="26" r:id="rId6"/>
    <sheet name="Borehole Installation" sheetId="27" r:id="rId7"/>
    <sheet name="Borehole Electricity" sheetId="28" r:id="rId8"/>
    <sheet name="Gabions" sheetId="23" r:id="rId9"/>
    <sheet name="Summary" sheetId="4" r:id="rId10"/>
  </sheets>
  <definedNames>
    <definedName name="_xlnm.Print_Area" localSheetId="6">'Borehole Installation'!$A$1:$H$121</definedName>
    <definedName name="_xlnm.Print_Area" localSheetId="4">'Bulk Pipelines'!$A$1:$H$129</definedName>
    <definedName name="_xlnm.Print_Area" localSheetId="3">'Civil Works-Pipe Work'!$A$1:$H$82</definedName>
    <definedName name="_xlnm.Print_Area" localSheetId="2">Earthworks!$A$1:$H$142</definedName>
    <definedName name="_xlnm.Print_Area" localSheetId="8">Gabions!$A$1:$H$41</definedName>
    <definedName name="_xlnm.Print_Area" localSheetId="0">PnGs!$A$1:$H$178</definedName>
    <definedName name="_xlnm.Print_Area" localSheetId="1">'Site Clearance'!$A$1:$H$50</definedName>
    <definedName name="_xlnm.Print_Area" localSheetId="9">Summary!$A$1:$D$18</definedName>
    <definedName name="_xlnm.Print_Titles" localSheetId="7">'Borehole Electricity'!$1:$2</definedName>
    <definedName name="_xlnm.Print_Titles" localSheetId="6">'Borehole Installation'!$1:$2</definedName>
    <definedName name="_xlnm.Print_Titles" localSheetId="4">'Bulk Pipelines'!$1:$2</definedName>
    <definedName name="_xlnm.Print_Titles" localSheetId="3">'Civil Works-Pipe Work'!$1:$2</definedName>
    <definedName name="_xlnm.Print_Titles" localSheetId="2">Earthworks!$1:$2</definedName>
    <definedName name="_xlnm.Print_Titles" localSheetId="8">Gabions!$1:$2</definedName>
    <definedName name="_xlnm.Print_Titles" localSheetId="0">PnGs!$1:$2</definedName>
    <definedName name="_xlnm.Print_Titles" localSheetId="5">Reticulation!$1:$2</definedName>
    <definedName name="_xlnm.Print_Titles" localSheetId="1">'Site Clearance'!$1:$2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 i="28" l="1"/>
  <c r="H6" i="27"/>
  <c r="H110" i="27"/>
  <c r="G152" i="1" l="1"/>
  <c r="G148" i="1"/>
  <c r="G144" i="1"/>
  <c r="G138" i="1"/>
  <c r="G129" i="1"/>
  <c r="G125" i="1"/>
  <c r="G117" i="1"/>
  <c r="G111" i="1"/>
  <c r="G107" i="1"/>
  <c r="G103" i="1"/>
  <c r="H36" i="23" l="1"/>
  <c r="H16" i="24"/>
  <c r="H20" i="21"/>
  <c r="H42" i="1" l="1"/>
  <c r="H6" i="21"/>
  <c r="H41" i="24"/>
  <c r="H7" i="25"/>
  <c r="H7" i="24"/>
  <c r="H6" i="23"/>
  <c r="H7" i="26"/>
  <c r="H6" i="26"/>
  <c r="H5" i="26"/>
  <c r="H6" i="25"/>
  <c r="H5" i="25"/>
  <c r="G108" i="24" l="1"/>
  <c r="H6" i="24"/>
  <c r="H5" i="24"/>
  <c r="G168" i="21"/>
  <c r="H122" i="21"/>
  <c r="H7" i="21"/>
  <c r="H5" i="21"/>
  <c r="H6" i="1" l="1"/>
  <c r="H5" i="1"/>
  <c r="H4" i="1"/>
</calcChain>
</file>

<file path=xl/sharedStrings.xml><?xml version="1.0" encoding="utf-8"?>
<sst xmlns="http://schemas.openxmlformats.org/spreadsheetml/2006/main" count="1172" uniqueCount="692">
  <si>
    <t>A.1</t>
  </si>
  <si>
    <t>%</t>
  </si>
  <si>
    <t>Mactex N20.2 (Non-woven geotextible manufactured with polyester continious filament fibres assebled by a needed punched treatment)</t>
  </si>
  <si>
    <t>Gabions</t>
  </si>
  <si>
    <t>(a) 1000mm x 500mm x 2000mm</t>
  </si>
  <si>
    <t>Reno mattress formed with a hot dipped galvanized 275mg/m2 coated with 4mm PVC coating (4mm SANS 1580) hexagonal double twist 3mm wire mesh type 60 with 0.08mm tolerance (SANS 675) filled with selected dump rock (without asbestos seams)  and tied into adjoining gabions.</t>
  </si>
  <si>
    <t>LIC</t>
  </si>
  <si>
    <r>
      <rPr>
        <b/>
        <sz val="10"/>
        <rFont val="Arial"/>
        <family val="2"/>
      </rPr>
      <t>ITEM
NO</t>
    </r>
  </si>
  <si>
    <r>
      <rPr>
        <b/>
        <sz val="10"/>
        <rFont val="Arial"/>
        <family val="2"/>
      </rPr>
      <t>PAYMENT
CLAUSE</t>
    </r>
  </si>
  <si>
    <t>DESCRIPTION</t>
  </si>
  <si>
    <t>UNIT</t>
  </si>
  <si>
    <t>QTY</t>
  </si>
  <si>
    <t>RATE</t>
  </si>
  <si>
    <t>AMOUNT</t>
  </si>
  <si>
    <t>No.</t>
  </si>
  <si>
    <t>8.3.4</t>
  </si>
  <si>
    <r>
      <rPr>
        <b/>
        <sz val="10"/>
        <rFont val="Arial"/>
        <family val="2"/>
      </rPr>
      <t>SUB-TOTAL</t>
    </r>
    <r>
      <rPr>
        <sz val="10"/>
        <rFont val="Arial"/>
        <family val="2"/>
      </rPr>
      <t xml:space="preserve"> </t>
    </r>
    <r>
      <rPr>
        <b/>
        <sz val="10"/>
        <rFont val="Arial"/>
        <family val="2"/>
      </rPr>
      <t>CARRIED</t>
    </r>
    <r>
      <rPr>
        <sz val="10"/>
        <rFont val="Arial"/>
        <family val="2"/>
      </rPr>
      <t xml:space="preserve"> </t>
    </r>
    <r>
      <rPr>
        <b/>
        <sz val="10"/>
        <rFont val="Arial"/>
        <family val="2"/>
      </rPr>
      <t>FORWARD</t>
    </r>
  </si>
  <si>
    <r>
      <rPr>
        <i/>
        <sz val="10"/>
        <rFont val="Arial"/>
        <family val="2"/>
      </rPr>
      <t>brought</t>
    </r>
    <r>
      <rPr>
        <sz val="10"/>
        <rFont val="Arial"/>
        <family val="2"/>
      </rPr>
      <t xml:space="preserve"> </t>
    </r>
    <r>
      <rPr>
        <i/>
        <sz val="10"/>
        <rFont val="Arial"/>
        <family val="2"/>
      </rPr>
      <t>forward</t>
    </r>
  </si>
  <si>
    <t>SANS 1200A</t>
  </si>
  <si>
    <r>
      <rPr>
        <b/>
        <u/>
        <sz val="10"/>
        <rFont val="Arial"/>
        <family val="2"/>
      </rPr>
      <t>SECTION</t>
    </r>
    <r>
      <rPr>
        <u/>
        <sz val="10"/>
        <rFont val="Arial"/>
        <family val="2"/>
      </rPr>
      <t> </t>
    </r>
    <r>
      <rPr>
        <b/>
        <u/>
        <sz val="10"/>
        <rFont val="Arial"/>
        <family val="2"/>
      </rPr>
      <t>A:</t>
    </r>
    <r>
      <rPr>
        <u/>
        <sz val="10"/>
        <rFont val="Arial"/>
        <family val="2"/>
      </rPr>
      <t> </t>
    </r>
    <r>
      <rPr>
        <b/>
        <u/>
        <sz val="10"/>
        <rFont val="Arial"/>
        <family val="2"/>
      </rPr>
      <t>PRELIMINARY</t>
    </r>
    <r>
      <rPr>
        <u/>
        <sz val="10"/>
        <rFont val="Arial"/>
        <family val="2"/>
      </rPr>
      <t> </t>
    </r>
    <r>
      <rPr>
        <b/>
        <u/>
        <sz val="10"/>
        <rFont val="Arial"/>
        <family val="2"/>
      </rPr>
      <t>&amp;</t>
    </r>
    <r>
      <rPr>
        <u/>
        <sz val="10"/>
        <rFont val="Arial"/>
        <family val="2"/>
      </rPr>
      <t> </t>
    </r>
    <r>
      <rPr>
        <b/>
        <u/>
        <sz val="10"/>
        <rFont val="Arial"/>
        <family val="2"/>
      </rPr>
      <t>GENERAL</t>
    </r>
  </si>
  <si>
    <t>A.1.1</t>
  </si>
  <si>
    <t>FIXED-CHARGE ITEMS</t>
  </si>
  <si>
    <t>Contractual Requirements</t>
  </si>
  <si>
    <t xml:space="preserve"> Sum</t>
  </si>
  <si>
    <t/>
  </si>
  <si>
    <t>Establish Facilities on the Site :</t>
  </si>
  <si>
    <t>a) Furnished Office (PSAB 3.2)</t>
  </si>
  <si>
    <t>c) Telephone</t>
  </si>
  <si>
    <t>Facilities for Contractor</t>
  </si>
  <si>
    <t>a) Offices and storage sheds</t>
  </si>
  <si>
    <t>b) Workshops</t>
  </si>
  <si>
    <t>e) Ablution and latrine facilities</t>
  </si>
  <si>
    <t>f) Tools and equipment</t>
  </si>
  <si>
    <t>g) Water supplies, electric power and communications</t>
  </si>
  <si>
    <t>h) Dealing with water (Subclause 5.5)</t>
  </si>
  <si>
    <t>i) Access (Subclause 5.8)</t>
  </si>
  <si>
    <t>j) Plant</t>
  </si>
  <si>
    <t>A.1.2</t>
  </si>
  <si>
    <t>SUMS STATED PROVISIONALLY BY ENGINEER</t>
  </si>
  <si>
    <t>A.1.3</t>
  </si>
  <si>
    <t>A.2</t>
  </si>
  <si>
    <t>A.2.1</t>
  </si>
  <si>
    <t>A.2.2</t>
  </si>
  <si>
    <t>A.3</t>
  </si>
  <si>
    <t>A.3.1</t>
  </si>
  <si>
    <t>A.3.2</t>
  </si>
  <si>
    <r>
      <rPr>
        <b/>
        <sz val="10"/>
        <rFont val="Arial"/>
        <family val="2"/>
      </rPr>
      <t>TOTAL</t>
    </r>
    <r>
      <rPr>
        <sz val="10"/>
        <rFont val="Arial"/>
        <family val="2"/>
      </rPr>
      <t xml:space="preserve"> </t>
    </r>
    <r>
      <rPr>
        <b/>
        <sz val="10"/>
        <rFont val="Arial"/>
        <family val="2"/>
      </rPr>
      <t>CARRIED</t>
    </r>
    <r>
      <rPr>
        <sz val="10"/>
        <rFont val="Arial"/>
        <family val="2"/>
      </rPr>
      <t xml:space="preserve"> </t>
    </r>
    <r>
      <rPr>
        <b/>
        <sz val="10"/>
        <rFont val="Arial"/>
        <family val="2"/>
      </rPr>
      <t>FORWARD TO SUMMARY</t>
    </r>
  </si>
  <si>
    <r>
      <rPr>
        <b/>
        <sz val="10"/>
        <rFont val="Arial"/>
        <family val="2"/>
      </rPr>
      <t>SITE</t>
    </r>
    <r>
      <rPr>
        <sz val="10"/>
        <rFont val="Arial"/>
        <family val="2"/>
      </rPr>
      <t xml:space="preserve"> </t>
    </r>
    <r>
      <rPr>
        <b/>
        <sz val="10"/>
        <rFont val="Arial"/>
        <family val="2"/>
      </rPr>
      <t>CLEARANCE</t>
    </r>
  </si>
  <si>
    <t>8.2.1</t>
  </si>
  <si>
    <t>8.2.3</t>
  </si>
  <si>
    <r>
      <rPr>
        <sz val="10"/>
        <rFont val="Arial"/>
        <family val="2"/>
      </rPr>
      <t>Cut to fill</t>
    </r>
  </si>
  <si>
    <t>8.3.7</t>
  </si>
  <si>
    <t xml:space="preserve">Cut to spoil </t>
  </si>
  <si>
    <t>B.1</t>
  </si>
  <si>
    <t>B.1.1</t>
  </si>
  <si>
    <t>8.2.1 and PSC 8.2.1</t>
  </si>
  <si>
    <t>8.2.5</t>
  </si>
  <si>
    <r>
      <rPr>
        <b/>
        <u/>
        <sz val="10"/>
        <rFont val="Arial"/>
        <family val="2"/>
      </rPr>
      <t>SECTION</t>
    </r>
    <r>
      <rPr>
        <u/>
        <sz val="10"/>
        <rFont val="Arial"/>
        <family val="2"/>
      </rPr>
      <t> </t>
    </r>
    <r>
      <rPr>
        <b/>
        <u/>
        <sz val="10"/>
        <rFont val="Arial"/>
        <family val="2"/>
      </rPr>
      <t>B:</t>
    </r>
    <r>
      <rPr>
        <u/>
        <sz val="10"/>
        <rFont val="Arial"/>
        <family val="2"/>
      </rPr>
      <t> </t>
    </r>
    <r>
      <rPr>
        <b/>
        <u/>
        <sz val="10"/>
        <rFont val="Arial"/>
        <family val="2"/>
      </rPr>
      <t>SITE</t>
    </r>
    <r>
      <rPr>
        <u/>
        <sz val="10"/>
        <rFont val="Arial"/>
        <family val="2"/>
      </rPr>
      <t> </t>
    </r>
    <r>
      <rPr>
        <b/>
        <u/>
        <sz val="10"/>
        <rFont val="Arial"/>
        <family val="2"/>
      </rPr>
      <t>CLEARANCE</t>
    </r>
    <r>
      <rPr>
        <b/>
        <u/>
        <sz val="10"/>
        <rFont val="Arial"/>
        <family val="2"/>
      </rPr>
      <t/>
    </r>
  </si>
  <si>
    <r>
      <t>m</t>
    </r>
    <r>
      <rPr>
        <vertAlign val="superscript"/>
        <sz val="10"/>
        <color rgb="FF000000"/>
        <rFont val="Arial"/>
        <family val="2"/>
      </rPr>
      <t>3</t>
    </r>
  </si>
  <si>
    <t>Take down existing fences where directed by the Engineer</t>
  </si>
  <si>
    <t>B.1.2</t>
  </si>
  <si>
    <t>B.1.2.1</t>
  </si>
  <si>
    <t>B.1.2.2</t>
  </si>
  <si>
    <t>B.1.3</t>
  </si>
  <si>
    <t>8.3.1.2</t>
  </si>
  <si>
    <r>
      <rPr>
        <b/>
        <sz val="10"/>
        <rFont val="Arial"/>
        <family val="2"/>
      </rPr>
      <t>GABIONS</t>
    </r>
    <r>
      <rPr>
        <sz val="10"/>
        <rFont val="Arial"/>
        <family val="2"/>
      </rPr>
      <t xml:space="preserve"> </t>
    </r>
    <r>
      <rPr>
        <b/>
        <sz val="10"/>
        <rFont val="Arial"/>
        <family val="2"/>
      </rPr>
      <t>AND</t>
    </r>
    <r>
      <rPr>
        <sz val="10"/>
        <rFont val="Arial"/>
        <family val="2"/>
      </rPr>
      <t xml:space="preserve"> </t>
    </r>
    <r>
      <rPr>
        <b/>
        <sz val="10"/>
        <rFont val="Arial"/>
        <family val="2"/>
      </rPr>
      <t>PITCHING</t>
    </r>
  </si>
  <si>
    <r>
      <rPr>
        <sz val="10"/>
        <rFont val="Arial"/>
        <family val="2"/>
      </rPr>
      <t>8.2.1 a)</t>
    </r>
  </si>
  <si>
    <r>
      <rPr>
        <sz val="10"/>
        <rFont val="Arial"/>
        <family val="2"/>
      </rPr>
      <t>Reno mattress</t>
    </r>
  </si>
  <si>
    <r>
      <rPr>
        <sz val="10"/>
        <rFont val="Arial"/>
        <family val="2"/>
      </rPr>
      <t>Erosion control blanket</t>
    </r>
  </si>
  <si>
    <t>C.1</t>
  </si>
  <si>
    <t>Remove topsoil to nominal depth 150mm, stockpile and maintain</t>
  </si>
  <si>
    <t>C.1.1</t>
  </si>
  <si>
    <t>C.1.1.1</t>
  </si>
  <si>
    <t>C.2</t>
  </si>
  <si>
    <r>
      <t>m</t>
    </r>
    <r>
      <rPr>
        <vertAlign val="superscript"/>
        <sz val="10"/>
        <rFont val="Arial"/>
        <family val="2"/>
      </rPr>
      <t>2</t>
    </r>
  </si>
  <si>
    <r>
      <rPr>
        <b/>
        <sz val="10"/>
        <rFont val="Arial"/>
        <family val="2"/>
      </rPr>
      <t>SANS 1200D</t>
    </r>
  </si>
  <si>
    <t>Compact to 90% of modified AASHTO maximum density  (in layers of 150mm)</t>
  </si>
  <si>
    <t>In all materials other than hard excavation</t>
  </si>
  <si>
    <t>Removal of temporay road</t>
  </si>
  <si>
    <t>8.3.7 a)</t>
  </si>
  <si>
    <t>Cut to spoil temporary road materials</t>
  </si>
  <si>
    <t>D.1</t>
  </si>
  <si>
    <t>D.1.1</t>
  </si>
  <si>
    <t>D.1.1.1</t>
  </si>
  <si>
    <t>Extra-over 8.2.2 for packlng selected stone for exposed face</t>
  </si>
  <si>
    <t>8.2.4</t>
  </si>
  <si>
    <t>Geotextile</t>
  </si>
  <si>
    <t>Stone pitching</t>
  </si>
  <si>
    <t>Section</t>
  </si>
  <si>
    <t>Description</t>
  </si>
  <si>
    <t>Amount</t>
  </si>
  <si>
    <t>R</t>
  </si>
  <si>
    <t>ADD</t>
  </si>
  <si>
    <r>
      <rPr>
        <sz val="10"/>
        <rFont val="Arial"/>
        <family val="2"/>
      </rPr>
      <t>Preliminary and General</t>
    </r>
  </si>
  <si>
    <r>
      <rPr>
        <b/>
        <sz val="10"/>
        <rFont val="Arial"/>
        <family val="2"/>
      </rPr>
      <t>Subtotal</t>
    </r>
    <r>
      <rPr>
        <sz val="10"/>
        <rFont val="Arial"/>
        <family val="2"/>
      </rPr>
      <t xml:space="preserve"> </t>
    </r>
    <r>
      <rPr>
        <b/>
        <sz val="10"/>
        <rFont val="Arial"/>
        <family val="2"/>
      </rPr>
      <t>1</t>
    </r>
  </si>
  <si>
    <r>
      <rPr>
        <sz val="10"/>
        <rFont val="Arial"/>
        <family val="2"/>
      </rPr>
      <t>Contingency @ 10% (Solely for the use of the Client, and only on instruction to Contractor)</t>
    </r>
  </si>
  <si>
    <r>
      <rPr>
        <b/>
        <sz val="10"/>
        <rFont val="Arial"/>
        <family val="2"/>
      </rPr>
      <t>Subtotal</t>
    </r>
    <r>
      <rPr>
        <sz val="10"/>
        <rFont val="Arial"/>
        <family val="2"/>
      </rPr>
      <t xml:space="preserve"> </t>
    </r>
    <r>
      <rPr>
        <b/>
        <sz val="10"/>
        <rFont val="Arial"/>
        <family val="2"/>
      </rPr>
      <t xml:space="preserve">2
</t>
    </r>
    <r>
      <rPr>
        <sz val="10"/>
        <rFont val="Arial"/>
        <family val="2"/>
      </rPr>
      <t>VAT @ 15%</t>
    </r>
  </si>
  <si>
    <r>
      <rPr>
        <b/>
        <i/>
        <sz val="10"/>
        <rFont val="Arial"/>
        <family val="2"/>
      </rPr>
      <t>TOTAL</t>
    </r>
    <r>
      <rPr>
        <sz val="10"/>
        <rFont val="Arial"/>
        <family val="2"/>
      </rPr>
      <t xml:space="preserve"> </t>
    </r>
    <r>
      <rPr>
        <b/>
        <i/>
        <sz val="10"/>
        <rFont val="Arial"/>
        <family val="2"/>
      </rPr>
      <t>CARRIED</t>
    </r>
    <r>
      <rPr>
        <sz val="10"/>
        <rFont val="Arial"/>
        <family val="2"/>
      </rPr>
      <t xml:space="preserve"> </t>
    </r>
    <r>
      <rPr>
        <b/>
        <i/>
        <sz val="10"/>
        <rFont val="Arial"/>
        <family val="2"/>
      </rPr>
      <t>TO</t>
    </r>
    <r>
      <rPr>
        <sz val="10"/>
        <rFont val="Arial"/>
        <family val="2"/>
      </rPr>
      <t xml:space="preserve"> </t>
    </r>
    <r>
      <rPr>
        <b/>
        <i/>
        <sz val="10"/>
        <rFont val="Arial"/>
        <family val="2"/>
      </rPr>
      <t>FORM</t>
    </r>
    <r>
      <rPr>
        <sz val="10"/>
        <rFont val="Arial"/>
        <family val="2"/>
      </rPr>
      <t xml:space="preserve"> </t>
    </r>
    <r>
      <rPr>
        <b/>
        <i/>
        <sz val="10"/>
        <rFont val="Arial"/>
        <family val="2"/>
      </rPr>
      <t>OF</t>
    </r>
    <r>
      <rPr>
        <sz val="10"/>
        <rFont val="Arial"/>
        <family val="2"/>
      </rPr>
      <t xml:space="preserve"> </t>
    </r>
    <r>
      <rPr>
        <b/>
        <i/>
        <sz val="10"/>
        <rFont val="Arial"/>
        <family val="2"/>
      </rPr>
      <t>OFFER</t>
    </r>
  </si>
  <si>
    <r>
      <t xml:space="preserve">(a) </t>
    </r>
    <r>
      <rPr>
        <sz val="10"/>
        <rFont val="Arial"/>
        <family val="2"/>
      </rPr>
      <t xml:space="preserve">Y12 hot dipped galvanised ground anchor pegs 1.5m in length </t>
    </r>
  </si>
  <si>
    <t>No</t>
  </si>
  <si>
    <t>SANS 1200LE</t>
  </si>
  <si>
    <t>Excavation</t>
  </si>
  <si>
    <t>m</t>
  </si>
  <si>
    <t>(b) 1000mm x 1000mm x 2000mm</t>
  </si>
  <si>
    <r>
      <t>m</t>
    </r>
    <r>
      <rPr>
        <vertAlign val="superscript"/>
        <sz val="10"/>
        <rFont val="Arial"/>
        <family val="2"/>
      </rPr>
      <t>3</t>
    </r>
  </si>
  <si>
    <t>Selected layer G8 material compacted to 93 % of modified AASHTO maximum density  (in layers of 150mm)</t>
  </si>
  <si>
    <t>Selected layer G7 material compacted to 93 % of modified AASHTO maximum density  (in layers of 150mm)</t>
  </si>
  <si>
    <r>
      <rPr>
        <b/>
        <sz val="10"/>
        <rFont val="Arial"/>
        <family val="2"/>
      </rPr>
      <t>SANS 1200C</t>
    </r>
  </si>
  <si>
    <t>SECTION C: EARTHWORKS</t>
  </si>
  <si>
    <t xml:space="preserve">LI </t>
  </si>
  <si>
    <t>LI</t>
  </si>
  <si>
    <t>Site clearance</t>
  </si>
  <si>
    <t xml:space="preserve">Earth Works </t>
  </si>
  <si>
    <t>C.1.2</t>
  </si>
  <si>
    <r>
      <t xml:space="preserve">…………………………………………………………………..   ……………………………………..
</t>
    </r>
    <r>
      <rPr>
        <b/>
        <sz val="10"/>
        <rFont val="Arial"/>
        <family val="2"/>
      </rPr>
      <t>SIGNATURE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 xml:space="preserve">DATE
                                                                                                                                                                                                                                                                                                                                                                                                                                                                                                                                                                                                                                                                                                                                                           </t>
    </r>
    <r>
      <rPr>
        <sz val="10"/>
        <rFont val="Arial"/>
        <family val="2"/>
      </rPr>
      <t xml:space="preserve">…………………………………………………………………..   ……………………………………..
</t>
    </r>
    <r>
      <rPr>
        <b/>
        <sz val="10"/>
        <rFont val="Arial"/>
        <family val="2"/>
      </rPr>
      <t>NAME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DESIGNATION</t>
    </r>
  </si>
  <si>
    <t>PS A 8.3</t>
  </si>
  <si>
    <t>PSA 8.3.1</t>
  </si>
  <si>
    <t>PSA 8.3.2</t>
  </si>
  <si>
    <t>PSA 8.3.2.1</t>
  </si>
  <si>
    <t xml:space="preserve">Facilities for Engineer </t>
  </si>
  <si>
    <t>b) Nameboards (PS AB 3,2)</t>
  </si>
  <si>
    <t>PSA 8.3.2.2</t>
  </si>
  <si>
    <t>A.1.2.1</t>
  </si>
  <si>
    <t>A.1.2.2</t>
  </si>
  <si>
    <t>A.1.2.3</t>
  </si>
  <si>
    <t>PS A 8.3.3</t>
  </si>
  <si>
    <t>Other Fixed-Charge Obligations</t>
  </si>
  <si>
    <t>PSA 8.3.4</t>
  </si>
  <si>
    <t>Removal of Site Establishment</t>
  </si>
  <si>
    <t>PSA B 8.3.5</t>
  </si>
  <si>
    <t>Occupational Health And Safety</t>
  </si>
  <si>
    <t>PSA B 8.3.5.1</t>
  </si>
  <si>
    <t>Contractor’s initial obligations in respect of the Occupation Health and Safety Act and Contractual Regulations</t>
  </si>
  <si>
    <t>PSA B 8.3.5.2</t>
  </si>
  <si>
    <t>Occupational, Health and Safety Act</t>
  </si>
  <si>
    <t>P/ Sum</t>
  </si>
  <si>
    <t>A.1.3.1</t>
  </si>
  <si>
    <t>A.1.3.2</t>
  </si>
  <si>
    <t>PS A 8.4</t>
  </si>
  <si>
    <t>SCHEDULED TIME RELATED ITEMS</t>
  </si>
  <si>
    <t>A.2.1.1</t>
  </si>
  <si>
    <t>A.2.1.2</t>
  </si>
  <si>
    <t>PSA 8.4.2.2</t>
  </si>
  <si>
    <t>Month</t>
  </si>
  <si>
    <t>A.2.2.1</t>
  </si>
  <si>
    <t>A.2.2.2</t>
  </si>
  <si>
    <t>A.2.2.3</t>
  </si>
  <si>
    <t>A.2.2.4</t>
  </si>
  <si>
    <t>A.2.2.5</t>
  </si>
  <si>
    <t>A.2.2.6</t>
  </si>
  <si>
    <t>A.2.2.7</t>
  </si>
  <si>
    <t>A.2.2.8</t>
  </si>
  <si>
    <t>PSA 8.4.3</t>
  </si>
  <si>
    <t>Supervision for Duration of Construction</t>
  </si>
  <si>
    <t>PSA 8.4.4</t>
  </si>
  <si>
    <t>Company and Head Office Overhead Cost/s for the Duration of the Contract</t>
  </si>
  <si>
    <t>A.2.2.9</t>
  </si>
  <si>
    <t>A.2.2.10</t>
  </si>
  <si>
    <t>PS A 8.5</t>
  </si>
  <si>
    <t>(a)1 Community Liaison Officer</t>
  </si>
  <si>
    <t>P/Sum</t>
  </si>
  <si>
    <t>(a) 2 PSC Meetings Attendance</t>
  </si>
  <si>
    <t>(a)3 Overheads, charges and profit on (a)1 &amp; 2 above</t>
  </si>
  <si>
    <t>(b)1 Training</t>
  </si>
  <si>
    <t>(b)2 Overheads, changes and profit on (b)1 above</t>
  </si>
  <si>
    <t>A.3.3</t>
  </si>
  <si>
    <t>A.3.4</t>
  </si>
  <si>
    <t>A.3.5</t>
  </si>
  <si>
    <t>A.3.6</t>
  </si>
  <si>
    <t>A.3.7</t>
  </si>
  <si>
    <t>8.8.5</t>
  </si>
  <si>
    <t>A.3.8</t>
  </si>
  <si>
    <t>A.3.9</t>
  </si>
  <si>
    <t>A.3.10</t>
  </si>
  <si>
    <t>Electrical and Mechanical Equipment</t>
  </si>
  <si>
    <t>A.3.11</t>
  </si>
  <si>
    <t>A.3.12</t>
  </si>
  <si>
    <t>A.3.13</t>
  </si>
  <si>
    <t>A.3.14</t>
  </si>
  <si>
    <t>A.3.15</t>
  </si>
  <si>
    <t>A.3.16</t>
  </si>
  <si>
    <t>A.3.17</t>
  </si>
  <si>
    <t>A.3.18</t>
  </si>
  <si>
    <t>Material Testing</t>
  </si>
  <si>
    <t>d) 1 Search for and record tri- gonometrical survey beacons, bench marks and plot and protect boundary pegs, and expose on completion of Works</t>
  </si>
  <si>
    <t>(c)1 Relocation and repair to existing Services</t>
  </si>
  <si>
    <t>(c)2 Overheads, changes and profit on c)1 above</t>
  </si>
  <si>
    <t>d)2 Overheads, charges and profit on item d)1 above.</t>
  </si>
  <si>
    <t>e)1 Mechanical and Electrical work to be completed by Sub-contractor including applications to Eskom for service connections and installations.</t>
  </si>
  <si>
    <t xml:space="preserve">f)1 Electrical work at boreholes to be completed by Sub-contractor </t>
  </si>
  <si>
    <t>e)2 Overheads, charges and profit on item e)1 above.</t>
  </si>
  <si>
    <t>f)2 Overheads, charges and profit on item f)1 above.</t>
  </si>
  <si>
    <t xml:space="preserve">g)1 Additional specialist studies </t>
  </si>
  <si>
    <t>g)2 Overheads, charges and profit on item g)1 above.</t>
  </si>
  <si>
    <t>h)2 Overheads, charges and profit on item h)1 above.</t>
  </si>
  <si>
    <t>i)1 Allowance for appointment of a Supervisory Control and Data Aquisation contractor</t>
  </si>
  <si>
    <t>i)2 Overheads, charges and profit on item i)1 above.</t>
  </si>
  <si>
    <t>A.3.19</t>
  </si>
  <si>
    <t>Clear and grub Site for:</t>
  </si>
  <si>
    <t>Pipeline routes</t>
  </si>
  <si>
    <t>m²</t>
  </si>
  <si>
    <t>Areas for Elevated Tanks (PS C 5.1)</t>
  </si>
  <si>
    <t>Area for Boreholes (PS C 5.1)</t>
  </si>
  <si>
    <t>B.1.1.1</t>
  </si>
  <si>
    <t>B.1.1.2</t>
  </si>
  <si>
    <t>B.1.1.3</t>
  </si>
  <si>
    <t>B.1.1.4</t>
  </si>
  <si>
    <t>PS C 8.2.2</t>
  </si>
  <si>
    <t xml:space="preserve">a) over 1 m and up to and including 2 m </t>
  </si>
  <si>
    <t>Remove and grub large trees and tree stumps of girth :</t>
  </si>
  <si>
    <t xml:space="preserve">b) over 2 m and up to and including 3 m </t>
  </si>
  <si>
    <t>PSC 8.2.5</t>
  </si>
  <si>
    <t>Demolish and remove existing structures, reinstate or remove to dump site as per project specification:</t>
  </si>
  <si>
    <t>B.1.3.1</t>
  </si>
  <si>
    <t>EXCAVATION</t>
  </si>
  <si>
    <t>(1) Along pipeline routes</t>
  </si>
  <si>
    <t>(2) At elevated taks sites</t>
  </si>
  <si>
    <t>C.1.3</t>
  </si>
  <si>
    <t>C.1.4</t>
  </si>
  <si>
    <t>C.1.5</t>
  </si>
  <si>
    <t>C.1.6</t>
  </si>
  <si>
    <t>C.1.7</t>
  </si>
  <si>
    <t>Make up deficiency in backfill material</t>
  </si>
  <si>
    <t>PSDB 8.3.3.1</t>
  </si>
  <si>
    <t>PSDB 8.3.3</t>
  </si>
  <si>
    <t>EXCAVATION ANCILLARIES</t>
  </si>
  <si>
    <t xml:space="preserve">a) from other necessary excavations on site </t>
  </si>
  <si>
    <t>c) by importation from commercial  or off-site sources selected by the Contractor</t>
  </si>
  <si>
    <t>A.3.20</t>
  </si>
  <si>
    <t>A.3.21</t>
  </si>
  <si>
    <t>j)2 Overheads, charges and profit on item j)1 above.</t>
  </si>
  <si>
    <t>j)1 Allowance for siting and drilling of an additional  3 boreholes</t>
  </si>
  <si>
    <t>PSDB 8.3.5</t>
  </si>
  <si>
    <t>Existing Services</t>
  </si>
  <si>
    <t>PSDB 8.3.5(a)</t>
  </si>
  <si>
    <t>Existing services that intersect or adjoin pipe trench excavations</t>
  </si>
  <si>
    <t xml:space="preserve">  i) Electric cables</t>
  </si>
  <si>
    <t xml:space="preserve">  ii) Telephone/Eskom cables</t>
  </si>
  <si>
    <t xml:space="preserve">  iv) Water main exceeding 300mm but not exceeding 600mm diameter</t>
  </si>
  <si>
    <t xml:space="preserve">  iii) Water main up to 300mm diameter</t>
  </si>
  <si>
    <t>PSDB 8.3.5(b)</t>
  </si>
  <si>
    <t>b) Services that adjoin a trench</t>
  </si>
  <si>
    <t>PS DB 8.3.6</t>
  </si>
  <si>
    <t>Finishing</t>
  </si>
  <si>
    <t>PS DB 8.3.6.1</t>
  </si>
  <si>
    <t>Reinstate road surfaces complete with all courses</t>
  </si>
  <si>
    <t>a) Gravel</t>
  </si>
  <si>
    <t>PSDB 8.3.2</t>
  </si>
  <si>
    <t>Hand excavation for the detection, exposure and protection of existing services</t>
  </si>
  <si>
    <t xml:space="preserve">  v) Overhead cables</t>
  </si>
  <si>
    <t>h)1 Acceptance testing of material and workmanship called for by the Engineer at a nominated laboratory.</t>
  </si>
  <si>
    <t>SECTION D: CIVIL WORKS PIPEWORK</t>
  </si>
  <si>
    <t>PIPE WORK</t>
  </si>
  <si>
    <t>C.2.1</t>
  </si>
  <si>
    <t>C.2.1.1</t>
  </si>
  <si>
    <t>C.2.1.2</t>
  </si>
  <si>
    <t>C.2.2</t>
  </si>
  <si>
    <t>Excavate in all materials for trenches backfill, compact, and dispose of surplus/unsuitable material, for pipes: 
up to 200 mm  in diameter for total trench depth:
Exceeding     but     not exceeding</t>
  </si>
  <si>
    <t xml:space="preserve">   0,0 m                     1,0 m</t>
  </si>
  <si>
    <t xml:space="preserve">   1,0 m                     2,0 m</t>
  </si>
  <si>
    <t xml:space="preserve">   2,0 m                     3,0 m</t>
  </si>
  <si>
    <t xml:space="preserve">   3,0 m                     4,0 m</t>
  </si>
  <si>
    <t>Excavate in all materials for trenches backfill, compact, and dispose of surplus/unsuitable material, for pipes: 
over 200 mm up to 400 mm in diameter for total trench depth:
Exceeding     but     not exceeding</t>
  </si>
  <si>
    <t>D.1.1.2</t>
  </si>
  <si>
    <t>D.1.1.3</t>
  </si>
  <si>
    <t>D.1.1.5</t>
  </si>
  <si>
    <t>D.1.1.6</t>
  </si>
  <si>
    <t>D.1.1.7</t>
  </si>
  <si>
    <t>D.1.1.8</t>
  </si>
  <si>
    <t>Excavate in all materials for trenches backfill, compact, and dispose of surplus/unsuitable material, for pipes: over 400 mm up to 600 mm in diameter for total trench depth:
Exceeding     but     not exceeding</t>
  </si>
  <si>
    <t>D.1.1.9</t>
  </si>
  <si>
    <t>D.1.1.10</t>
  </si>
  <si>
    <t>D.1.1.11</t>
  </si>
  <si>
    <t>D.1.1.12</t>
  </si>
  <si>
    <t>PSDB 8.3.2(a)</t>
  </si>
  <si>
    <t>PSDB 8.3.2(b)</t>
  </si>
  <si>
    <t>Extra-over item (a) above for:</t>
  </si>
  <si>
    <t>2. Hard Excavations</t>
  </si>
  <si>
    <t>3. Rock Excavations</t>
  </si>
  <si>
    <t>m³</t>
  </si>
  <si>
    <t>D.1.1.13</t>
  </si>
  <si>
    <t>D.1.1.14</t>
  </si>
  <si>
    <t>Excavate and dispose of unsuitable material from trench bottom (provisional)</t>
  </si>
  <si>
    <t>D.1.1.15</t>
  </si>
  <si>
    <t>1. Intermediate Excavations</t>
  </si>
  <si>
    <t>3. Hand excavation and backfill where ordered by the engineer</t>
  </si>
  <si>
    <t>D.1.1.16</t>
  </si>
  <si>
    <t>4. Soil Crete backfilling where directed by the engineer</t>
  </si>
  <si>
    <t>D.1.1.17</t>
  </si>
  <si>
    <t>b) by importation from-designated borrow pits</t>
  </si>
  <si>
    <t xml:space="preserve">c) by importation from commercial  or off-site sources selected by the Contractor </t>
  </si>
  <si>
    <t>D.1.2</t>
  </si>
  <si>
    <t>D.1.2.1</t>
  </si>
  <si>
    <t>D.1.2.2</t>
  </si>
  <si>
    <t>D.1.2.3</t>
  </si>
  <si>
    <t xml:space="preserve">PSDB8.3.3.2 </t>
  </si>
  <si>
    <t>Sum</t>
  </si>
  <si>
    <t>D.1.2.4</t>
  </si>
  <si>
    <t>PS A 8.8</t>
  </si>
  <si>
    <t>TEMPORARY WORKS</t>
  </si>
  <si>
    <t>A.4</t>
  </si>
  <si>
    <t>SANS 1200 AB</t>
  </si>
  <si>
    <t xml:space="preserve">PSAB 8.2.2(a) </t>
  </si>
  <si>
    <t>Office buildings</t>
  </si>
  <si>
    <t>PSAB 8.2.2(b)</t>
  </si>
  <si>
    <t>Telephone and fax</t>
  </si>
  <si>
    <t xml:space="preserve">PSAB 8.2.2(d) </t>
  </si>
  <si>
    <t>Survey assistance and equipment</t>
  </si>
  <si>
    <t>PS A 8.8.2</t>
  </si>
  <si>
    <t xml:space="preserve">Accommodation Of Traffic </t>
  </si>
  <si>
    <t xml:space="preserve">8.3.8.1c </t>
  </si>
  <si>
    <t>Opening up and closing down of designated borrow pits</t>
  </si>
  <si>
    <t>SANS 1200L</t>
  </si>
  <si>
    <t xml:space="preserve">SECTION E: MEDIUM PRESSURE PIPELINES </t>
  </si>
  <si>
    <t>E.1</t>
  </si>
  <si>
    <t>PIPELINES</t>
  </si>
  <si>
    <t>E.1.1</t>
  </si>
  <si>
    <t xml:space="preserve">Supply, Lay and Bed Pipes complete with couplings </t>
  </si>
  <si>
    <t>PSL 8.2.1.1</t>
  </si>
  <si>
    <t>E.1.1.1</t>
  </si>
  <si>
    <t>E.1.1.2</t>
  </si>
  <si>
    <t>110 mm</t>
  </si>
  <si>
    <t>160 mm</t>
  </si>
  <si>
    <t>E.1.1.6</t>
  </si>
  <si>
    <t>PSL 8.2.2</t>
  </si>
  <si>
    <t>90° elbows:</t>
  </si>
  <si>
    <t>E.1.1.8</t>
  </si>
  <si>
    <t>E.1.1.9</t>
  </si>
  <si>
    <t>45° elbows:</t>
  </si>
  <si>
    <t>E.1.1.13</t>
  </si>
  <si>
    <t>E.1.1.14</t>
  </si>
  <si>
    <t>22,5° elbows:</t>
  </si>
  <si>
    <t>E.1.1.17</t>
  </si>
  <si>
    <t>11,25° elbows:</t>
  </si>
  <si>
    <t>Reducers:</t>
  </si>
  <si>
    <t>PSL 8.2.3</t>
  </si>
  <si>
    <t>25 mm Air valve</t>
  </si>
  <si>
    <t>50 mm Air valve</t>
  </si>
  <si>
    <t xml:space="preserve">PS L 3.10.1 </t>
  </si>
  <si>
    <t>75 mm Isolating valve chamber</t>
  </si>
  <si>
    <t xml:space="preserve">PSL 8.2.13 </t>
  </si>
  <si>
    <t xml:space="preserve">Anchor/Thrust Blocks </t>
  </si>
  <si>
    <t>PSL 8.2.17</t>
  </si>
  <si>
    <t xml:space="preserve">PSLB 8.1.6 </t>
  </si>
  <si>
    <t>PSL 8.2.18</t>
  </si>
  <si>
    <t xml:space="preserve">Pipe Markers </t>
  </si>
  <si>
    <t>Pipe markers shall be installed at 50m intervals on the pipeline route, at all the newly installed isolation and scour valves as indicated on the detailed drawings as well as at all positions where the pipeline route deviates from the horizontal.</t>
  </si>
  <si>
    <t>SECTION F: MEDIUM PRESSURE PIPELINES</t>
  </si>
  <si>
    <t>F.1</t>
  </si>
  <si>
    <t>F.1.1</t>
  </si>
  <si>
    <t>F.1.1.1</t>
  </si>
  <si>
    <t>75 mm</t>
  </si>
  <si>
    <t>F.1.1.2</t>
  </si>
  <si>
    <t>F.1.1.3</t>
  </si>
  <si>
    <t xml:space="preserve">75 mm </t>
  </si>
  <si>
    <t>F.1.1.4</t>
  </si>
  <si>
    <t>F.1.1.5</t>
  </si>
  <si>
    <t>F.1.1.6</t>
  </si>
  <si>
    <t>F.1.1.7</t>
  </si>
  <si>
    <t xml:space="preserve">75 mm x 75 mm </t>
  </si>
  <si>
    <t>90 mm  x 90 mm</t>
  </si>
  <si>
    <t>F.1.1.8</t>
  </si>
  <si>
    <t xml:space="preserve">90 x 75mm </t>
  </si>
  <si>
    <t>F.1.1.9</t>
  </si>
  <si>
    <t xml:space="preserve">200 x 160mm </t>
  </si>
  <si>
    <t>F.1.1.10</t>
  </si>
  <si>
    <t>Gate valves (see drawing W74-20/21-BLK-W-D008)</t>
  </si>
  <si>
    <t>F.1.1.11</t>
  </si>
  <si>
    <t>F.1.1.12</t>
  </si>
  <si>
    <t>F.1.1.13</t>
  </si>
  <si>
    <t>F.1.1.14</t>
  </si>
  <si>
    <t>SANS 1200 LF</t>
  </si>
  <si>
    <t>Erf Connection</t>
  </si>
  <si>
    <t>32 mm HDPE pipes</t>
  </si>
  <si>
    <t>8.2.2</t>
  </si>
  <si>
    <t>8.2.6</t>
  </si>
  <si>
    <t>8.2.8</t>
  </si>
  <si>
    <t>F.1.1.15</t>
  </si>
  <si>
    <t>F.1.1.16</t>
  </si>
  <si>
    <t>F.1.1.17</t>
  </si>
  <si>
    <t>F.1.1.18</t>
  </si>
  <si>
    <t>F.1.1.19</t>
  </si>
  <si>
    <t>F.1.1.20</t>
  </si>
  <si>
    <t>PSL 8.2.1</t>
  </si>
  <si>
    <t>G.1</t>
  </si>
  <si>
    <t>G.1.1</t>
  </si>
  <si>
    <t>G.1.1.1</t>
  </si>
  <si>
    <t>G.1.3</t>
  </si>
  <si>
    <t>G.1.4</t>
  </si>
  <si>
    <t>G.1.5</t>
  </si>
  <si>
    <t>G.1.5.1</t>
  </si>
  <si>
    <t>G.1.6</t>
  </si>
  <si>
    <t>G.1.7</t>
  </si>
  <si>
    <t>G.1.8</t>
  </si>
  <si>
    <r>
      <rPr>
        <b/>
        <sz val="10"/>
        <rFont val="Arial"/>
        <family val="2"/>
      </rPr>
      <t>SANS 1200DK</t>
    </r>
  </si>
  <si>
    <t>Gate valve precast chambers (see drawing W74-20/21-BLK-W-D005)</t>
  </si>
  <si>
    <t>EndCap:</t>
  </si>
  <si>
    <t>75 mm dia</t>
  </si>
  <si>
    <t>Tees:</t>
  </si>
  <si>
    <t>Civil Works-Pipe Work</t>
  </si>
  <si>
    <t>Reticulation</t>
  </si>
  <si>
    <t>Land Survey Act</t>
  </si>
  <si>
    <t>110 x 90mm</t>
  </si>
  <si>
    <t>160 x 110mm</t>
  </si>
  <si>
    <t>110 mm x 110 mm</t>
  </si>
  <si>
    <t>PAYMENT
CLAUSE</t>
  </si>
  <si>
    <t>A</t>
  </si>
  <si>
    <t>B</t>
  </si>
  <si>
    <t>D</t>
  </si>
  <si>
    <t>E</t>
  </si>
  <si>
    <t>F</t>
  </si>
  <si>
    <t>G</t>
  </si>
  <si>
    <t>C</t>
  </si>
  <si>
    <t>C.2.2.1</t>
  </si>
  <si>
    <t>C.2.2.2</t>
  </si>
  <si>
    <t>C.2.2.3</t>
  </si>
  <si>
    <t>C.2.2.4</t>
  </si>
  <si>
    <t>C.2.2.5</t>
  </si>
  <si>
    <t>C.2.2.6</t>
  </si>
  <si>
    <t>C.2.2.7</t>
  </si>
  <si>
    <t>C.2.2.8</t>
  </si>
  <si>
    <t>C.2.2.9</t>
  </si>
  <si>
    <t>C.2.2.10</t>
  </si>
  <si>
    <t>C.2.2.11</t>
  </si>
  <si>
    <t>C.2.3</t>
  </si>
  <si>
    <t>C.2.3.1</t>
  </si>
  <si>
    <t>C.2.4</t>
  </si>
  <si>
    <t>C.2.4.1</t>
  </si>
  <si>
    <t>C.2.4.2</t>
  </si>
  <si>
    <t>C.2.4.3</t>
  </si>
  <si>
    <t>C.2.5</t>
  </si>
  <si>
    <t>C.2.6</t>
  </si>
  <si>
    <t>C.2.6.1</t>
  </si>
  <si>
    <t>Supply, Lay, Joining, Bedding, Testing and Disinfection of uPVC Class 12 Pipes with the following diameters:</t>
  </si>
  <si>
    <t>Extra-over 8.2.1 for the Supplying, Laying, Bedding and Testing of Specials Complete with Couplings</t>
  </si>
  <si>
    <t xml:space="preserve">PSL 7.3 </t>
  </si>
  <si>
    <t>STANDARD HYDRAULIC PIPE TEST</t>
  </si>
  <si>
    <t>PSL 7.3.1</t>
  </si>
  <si>
    <t>Test pressure and time of test</t>
  </si>
  <si>
    <t>Pipes shall not be tested against isolating valves. Special blank flanges or end caps, fully anchored, shall be provided for testing.</t>
  </si>
  <si>
    <r>
      <rPr>
        <b/>
        <sz val="10"/>
        <rFont val="Arial"/>
        <family val="2"/>
      </rPr>
      <t>CONTRACT</t>
    </r>
    <r>
      <rPr>
        <sz val="10"/>
        <rFont val="Arial"/>
        <family val="2"/>
      </rPr>
      <t xml:space="preserve"> </t>
    </r>
    <r>
      <rPr>
        <b/>
        <sz val="10"/>
        <rFont val="Arial"/>
        <family val="2"/>
      </rPr>
      <t>NO.</t>
    </r>
    <r>
      <rPr>
        <sz val="10"/>
        <rFont val="Arial"/>
        <family val="2"/>
      </rPr>
      <t xml:space="preserve"> </t>
    </r>
    <r>
      <rPr>
        <b/>
        <sz val="10"/>
        <rFont val="Arial"/>
        <family val="2"/>
      </rPr>
      <t>:</t>
    </r>
    <r>
      <rPr>
        <sz val="10"/>
        <rFont val="Arial"/>
        <family val="2"/>
      </rPr>
      <t xml:space="preserve">  </t>
    </r>
    <r>
      <rPr>
        <b/>
        <sz val="10"/>
        <rFont val="Arial"/>
        <family val="2"/>
      </rPr>
      <t>W41/2022/2023
SCHEDULE</t>
    </r>
    <r>
      <rPr>
        <sz val="10"/>
        <rFont val="Arial"/>
        <family val="2"/>
      </rPr>
      <t xml:space="preserve"> </t>
    </r>
    <r>
      <rPr>
        <b/>
        <sz val="10"/>
        <rFont val="Arial"/>
        <family val="2"/>
      </rPr>
      <t>OF</t>
    </r>
    <r>
      <rPr>
        <sz val="10"/>
        <rFont val="Arial"/>
        <family val="2"/>
      </rPr>
      <t xml:space="preserve"> </t>
    </r>
    <r>
      <rPr>
        <b/>
        <sz val="10"/>
        <rFont val="Arial"/>
        <family val="2"/>
      </rPr>
      <t>QUANTITIES
SUMMARY</t>
    </r>
    <r>
      <rPr>
        <sz val="10"/>
        <rFont val="Arial"/>
        <family val="2"/>
      </rPr>
      <t xml:space="preserve"> </t>
    </r>
    <r>
      <rPr>
        <b/>
        <sz val="10"/>
        <rFont val="Arial"/>
        <family val="2"/>
      </rPr>
      <t>OF</t>
    </r>
    <r>
      <rPr>
        <sz val="10"/>
        <rFont val="Arial"/>
        <family val="2"/>
      </rPr>
      <t xml:space="preserve"> </t>
    </r>
    <r>
      <rPr>
        <b/>
        <sz val="10"/>
        <rFont val="Arial"/>
        <family val="2"/>
      </rPr>
      <t>BILL</t>
    </r>
    <r>
      <rPr>
        <sz val="10"/>
        <rFont val="Arial"/>
        <family val="2"/>
      </rPr>
      <t xml:space="preserve"> </t>
    </r>
    <r>
      <rPr>
        <b/>
        <sz val="10"/>
        <rFont val="Arial"/>
        <family val="2"/>
      </rPr>
      <t>OF</t>
    </r>
    <r>
      <rPr>
        <sz val="10"/>
        <rFont val="Arial"/>
        <family val="2"/>
      </rPr>
      <t xml:space="preserve"> </t>
    </r>
    <r>
      <rPr>
        <b/>
        <sz val="10"/>
        <rFont val="Arial"/>
        <family val="2"/>
      </rPr>
      <t>QUANTITIES</t>
    </r>
  </si>
  <si>
    <t>BID NO.: INF-W41/2022/2023
                                      CONSTRUCTION OF BULK WATER SUPPLY IN GROOTPAN, SIAS, LONGDEN GA-RAMASWIKANA (SOUTH CLUSTER)                                                                                                                                                                                                                                                                                                                                                                                                                                                                                                                                      CAPRICORN DISTRICT MUNICIPALITY                                 SCHEDULE OF QUANTITIES SECTION F:                                                           RETICULATION</t>
  </si>
  <si>
    <t>BID NO.: INF-W41/2022/2023
                                      CONSTRUCTION OF BULK WATER SUPPLY IN GROOTPAN, SIAS, LONGDEN GA-RAMASWIKANA (SOUTH CLUSTER)                                                                                                                                                                                                                                                                                                                                                                                                                                                                                                                                      CAPRICORN DISTRICT MUNICIPALITY                                 SCHEDULE OF QUANTITIES SECTION D:                                                           CIVIL WORKS - PIPE WORK</t>
  </si>
  <si>
    <t>BID NO.: INF-W41/2022/2023
                                       CONSTRUCTION OF BULK WATER SUPPLY IN GROOTPAN, SIAS, LONGDEN GA-RAMASWIKANA (SOUTH CLUSTER)                                                                                                                                                                                                                                                                                                                                                                                                                                                                                                                                      CAPRICORN DISTRICT MUNICIPALITY                                 SCHEDULE OF QUANTITIES SECTION C:                                                           EARTHWORKS</t>
  </si>
  <si>
    <t>BID NO.: INF-W41/2022/2023
                                       CONSTRUCTION OF BULK WATER SUPPLY IN GROOTPAN, SIAS, LONGDEN GA-RAMASWIKANA (SOUTH CLUSTER)                                                                                                                                                                                                                                                                                                                                                                                                                                                                                                                                      CAPRICORN DISTRICT MUNICIPALITY                                 SCHEDULE OF QUANTITIES SECTION B:                                                           SITE CLEARANCE</t>
  </si>
  <si>
    <t>BID NO.: INF-W41/2022/2023
                                      CONSTRUCTION OF BULK WATER SUPPLY IN GROOTPAN, SIAS, LONGDEN GA-RAMASWIKANA (SOUTH CLUSTER)                                                                                                                                                                                                                                                                                                                                                                                                                                                                                                                                    CAPRICORN DISTRICT MUNICIPALITY                                 SCHEDULE OF QUANTITIES SECTION A:                                                           PRELIMINARY AND GENERAL</t>
  </si>
  <si>
    <t>F.1.1.21</t>
  </si>
  <si>
    <t>8.3.10</t>
  </si>
  <si>
    <t>Topsoiling</t>
  </si>
  <si>
    <t>8.3.3</t>
  </si>
  <si>
    <t>4) Boulder Excavation</t>
  </si>
  <si>
    <t>D.1.1.18</t>
  </si>
  <si>
    <t>Supply and installation of pre-cast valve chambers (complete as per drawing W74-20/21-BLK-W-D005)</t>
  </si>
  <si>
    <r>
      <rPr>
        <b/>
        <sz val="10"/>
        <rFont val="Arial"/>
        <family val="2"/>
      </rPr>
      <t>Cut to fill</t>
    </r>
  </si>
  <si>
    <t>PSDB 8.3.2(c)</t>
  </si>
  <si>
    <t>HDPE PE 100 PN12.5 Pipes with the following diameters:</t>
  </si>
  <si>
    <t>75mm</t>
  </si>
  <si>
    <t>Rate Only.</t>
  </si>
  <si>
    <t>F.1.1.22</t>
  </si>
  <si>
    <t>F.1.1.23</t>
  </si>
  <si>
    <t>F.1.1.24</t>
  </si>
  <si>
    <t>Engineer's Office</t>
  </si>
  <si>
    <t>A.2.1.3</t>
  </si>
  <si>
    <t>Providing erf connections in HDPE pipes and fittings (see drawing W74-20/21-BLK-W-D015)</t>
  </si>
  <si>
    <t>Supply, Lay, Disinfection, Installation and Testing of Erf Connections</t>
  </si>
  <si>
    <t>The laying of erf connections will be measured on slopes overall as laid</t>
  </si>
  <si>
    <t>Markings or marker posts (See drawing W74-20/21-BLK-W-D016)</t>
  </si>
  <si>
    <t>PUMPS</t>
  </si>
  <si>
    <t>Double orifice air valve with anti-shock orifice mechanism complete with isolating valve.</t>
  </si>
  <si>
    <t xml:space="preserve">ND 25 mm </t>
  </si>
  <si>
    <t>50mm ND x 90º HDGMS bend both ends flanged.</t>
  </si>
  <si>
    <t>Supply of flanged swing check valve :</t>
  </si>
  <si>
    <t xml:space="preserve">ND 50 mm </t>
  </si>
  <si>
    <t>Water Meter</t>
  </si>
  <si>
    <t>ND 50 mm CLA-VAL 40-01 Flow control valve</t>
  </si>
  <si>
    <t>Orifice plate assembly</t>
  </si>
  <si>
    <t>Electronic working drawing which are to be submitted for approval and used for manufacturing and installation</t>
  </si>
  <si>
    <t>Supply of all mechanical accessories, including, bolts, nuts and packings</t>
  </si>
  <si>
    <t>Installation:</t>
  </si>
  <si>
    <t>PC Sum - extension of mechanical pipework</t>
  </si>
  <si>
    <t>PC Sum</t>
  </si>
  <si>
    <t>Allow for any additional equipment and/or (Specify):</t>
  </si>
  <si>
    <t>H11-2774 (Grundfos S30/9)</t>
  </si>
  <si>
    <t>Supply of galvanised pipe-work and HDPE borehole piping including dismantling joint as specified. (Refer to drawing: W74-20/21-BLK-W-D002)</t>
  </si>
  <si>
    <t>Air Valve (Refer to drawing: W74-20/21-BLK-W-D002)</t>
  </si>
  <si>
    <t>Pressure Gauge 2500kPa (Refer to drawing: W74-20/21-BLK-W-D002)</t>
  </si>
  <si>
    <t>Check Valve (Refer to drawing: W74-20/21-BLK-W-D002)</t>
  </si>
  <si>
    <t>Gate Valve (Refer to drawing: W74-20/21-BLK-W-D002)</t>
  </si>
  <si>
    <t>Flow control valve (Refer to drawing: W74-20/21-BLK-W-D002)</t>
  </si>
  <si>
    <t>H11-1940 (Grundfos S30/13)</t>
  </si>
  <si>
    <t>Supply Flanged electromagnetic water meter with reading unit and screen mounted on meter. The meter must be capable of measuring flows of between 0,5 m3/h and 15 m3/h  (Refer to drawing: W74-20/21-BLK-W-D002):</t>
  </si>
  <si>
    <t>Installation of all plant and material supplied.  Including off-loading, storing until erection, handling, erecting of pump, motor, etc. adjusting, painting, operation, factory testing, site testing and handing over in complete working order, including all electrical gear</t>
  </si>
  <si>
    <t>Supply, install and test submersible pumps, install all pipework and valves to centrifugal pumps. Pipework to be steel pipe. Valves, non-return valves, meters, etc. to be installed according to manufacturer’s specification. (Refer to drawing: W74-20/21-BLK-W-D002)</t>
  </si>
  <si>
    <t>Construct pre-cast borehole chamber complete with gantry, ventilators, doors, pipe sleeves, and other necessary specials as indicated on the drawing. (Refer to drawing: W74-20/21-BLK-W-D001)</t>
  </si>
  <si>
    <t>Supply of flow switch (threaded) to fit in 25 connection (Refer to drawing: W74-20/21-BLK-W-D002)</t>
  </si>
  <si>
    <t>ELECTRICAL MCC's</t>
  </si>
  <si>
    <t>Supply and installation of new MCC for:</t>
  </si>
  <si>
    <t>CONTROL EQUIPMENT</t>
  </si>
  <si>
    <t>Supply, install and connect</t>
  </si>
  <si>
    <t>Borehole electrodes</t>
  </si>
  <si>
    <t>Float level switches</t>
  </si>
  <si>
    <t>Mechanical Flow Meters (including optosensors)</t>
  </si>
  <si>
    <t>GENERAL ELECTRIC WORK</t>
  </si>
  <si>
    <t>Sundry equipment such as cable rack, sleeves, cable boxes, brackets, etc</t>
  </si>
  <si>
    <t>Earth mats</t>
  </si>
  <si>
    <t>CABLES</t>
  </si>
  <si>
    <t>Supply and install</t>
  </si>
  <si>
    <t>MCC to boreholes</t>
  </si>
  <si>
    <t>Motor cable: 2,5 mm² x 4 core</t>
  </si>
  <si>
    <t>Pressure level sensor cable: 1.5mm² x 3core</t>
  </si>
  <si>
    <t>Electrode cable: 1.5mm² x 3core</t>
  </si>
  <si>
    <t>Supply, install, connect and test</t>
  </si>
  <si>
    <t>Connect MCC supply to:</t>
  </si>
  <si>
    <t>Supply Cables: MCC supply: 6 mm² x 4 core + 4 mm²</t>
  </si>
  <si>
    <t>MCC to boreholes for motor cable: 2,5 mm² x 4 core</t>
  </si>
  <si>
    <t>MCC to water meters: 1.5mm² x 3core</t>
  </si>
  <si>
    <t>Danger tape</t>
  </si>
  <si>
    <t>CABLE TERMINATION</t>
  </si>
  <si>
    <t>sum</t>
  </si>
  <si>
    <t>Control/Instrumentation:</t>
  </si>
  <si>
    <t>Flow meter</t>
  </si>
  <si>
    <t>Pressure Sensor</t>
  </si>
  <si>
    <t>Electrode</t>
  </si>
  <si>
    <t>Limit switch</t>
  </si>
  <si>
    <t>TESTING, COMMISSIONING AND HANDING OVER OF EQUIPMENT</t>
  </si>
  <si>
    <t xml:space="preserve">PRELIMINARY AND GENERAL DRAWINGS </t>
  </si>
  <si>
    <t>MANUALS</t>
  </si>
  <si>
    <t>OTHER EQUIPMENT:</t>
  </si>
  <si>
    <t>Any item not mentioned above but deemed necessary to provide a fully operational system (Specify)</t>
  </si>
  <si>
    <t>Outstation from boreholes to reservoir float level switches: 1.5mm² x 3core</t>
  </si>
  <si>
    <t>Supply, install and test meters complete with 25 mm ND couplings (See drawing W74-20/21-BLK-W-D015)</t>
  </si>
  <si>
    <t>Supply, install and test brass ball valve (ball-o-stop) complete with special fittings of 25 mm ND (see drawing W74-20/21-BLK-W-D015)</t>
  </si>
  <si>
    <t>G.1.1.2</t>
  </si>
  <si>
    <t>G.1.2</t>
  </si>
  <si>
    <t>G.1.2.1</t>
  </si>
  <si>
    <t>G.1.2.2</t>
  </si>
  <si>
    <t xml:space="preserve">G.1.3.1 </t>
  </si>
  <si>
    <t>G.1.4.1</t>
  </si>
  <si>
    <t>G.1.6.1</t>
  </si>
  <si>
    <t>G.1.6.2</t>
  </si>
  <si>
    <t>G.1.7.1</t>
  </si>
  <si>
    <t>G.1.8.1</t>
  </si>
  <si>
    <t>G.1.8.2</t>
  </si>
  <si>
    <t>G.1.8.3</t>
  </si>
  <si>
    <t>G.1.9</t>
  </si>
  <si>
    <t>G.1.10</t>
  </si>
  <si>
    <t>G.1.10.1</t>
  </si>
  <si>
    <t>G.1.10.2</t>
  </si>
  <si>
    <t>G.1.11</t>
  </si>
  <si>
    <t>G.1.11.1</t>
  </si>
  <si>
    <t>G.1.12</t>
  </si>
  <si>
    <t>G.1.13</t>
  </si>
  <si>
    <t>G.1.14</t>
  </si>
  <si>
    <t>G.1.15</t>
  </si>
  <si>
    <t>G.1.16</t>
  </si>
  <si>
    <t>H.1</t>
  </si>
  <si>
    <t>H.1.1</t>
  </si>
  <si>
    <t>H.1.1.1</t>
  </si>
  <si>
    <t>H.1.1.2</t>
  </si>
  <si>
    <t>H.1.2</t>
  </si>
  <si>
    <t>H.1.2.1</t>
  </si>
  <si>
    <t>H.1.2.2</t>
  </si>
  <si>
    <t>H.1.2.3</t>
  </si>
  <si>
    <t>H.1.2.3.1</t>
  </si>
  <si>
    <t>H.1.2.3.2</t>
  </si>
  <si>
    <t>H.1.3</t>
  </si>
  <si>
    <t>H.1.3.1</t>
  </si>
  <si>
    <t>H.1.3.1.1</t>
  </si>
  <si>
    <t>H.1.3.1.2</t>
  </si>
  <si>
    <t>H.1.3.2</t>
  </si>
  <si>
    <t>H.1.3.3</t>
  </si>
  <si>
    <t>H.1.4</t>
  </si>
  <si>
    <t>H.1.4.1</t>
  </si>
  <si>
    <t>H.1.4.1.1</t>
  </si>
  <si>
    <t>H.1.4.1.2</t>
  </si>
  <si>
    <t>H.1.4.2</t>
  </si>
  <si>
    <t>H.1.4.2.1</t>
  </si>
  <si>
    <t>H.1.4.2.2</t>
  </si>
  <si>
    <t>H.1.4.3</t>
  </si>
  <si>
    <t>H.1.4.3.1</t>
  </si>
  <si>
    <t>H.1.4.3.2</t>
  </si>
  <si>
    <t>H.1.4.4</t>
  </si>
  <si>
    <t>H.1.4.4.1</t>
  </si>
  <si>
    <t>H.1.4.4.2</t>
  </si>
  <si>
    <t>H.1.4.5</t>
  </si>
  <si>
    <t>H.1.4.5.1</t>
  </si>
  <si>
    <t>H.1.4.5.2</t>
  </si>
  <si>
    <t>H.1.4.6</t>
  </si>
  <si>
    <t>H.1.4.7</t>
  </si>
  <si>
    <t>H.1.5</t>
  </si>
  <si>
    <t>H.1.5.1</t>
  </si>
  <si>
    <t>H.1.5.1.1</t>
  </si>
  <si>
    <t>H.1.5.1.2</t>
  </si>
  <si>
    <t>H.1.5.2</t>
  </si>
  <si>
    <t>H.1.5.2.1</t>
  </si>
  <si>
    <t>H.1.5.2.2</t>
  </si>
  <si>
    <t>H.1.5.2.3</t>
  </si>
  <si>
    <t>H.1.5.3</t>
  </si>
  <si>
    <t>H.1.5.3.1</t>
  </si>
  <si>
    <t>H.1.5.3.2</t>
  </si>
  <si>
    <t>H.1.5.3.3</t>
  </si>
  <si>
    <t>H.1.5.3.4</t>
  </si>
  <si>
    <t>H.1.6</t>
  </si>
  <si>
    <t>H.1.7</t>
  </si>
  <si>
    <t>H.1.8</t>
  </si>
  <si>
    <t>H.1.9</t>
  </si>
  <si>
    <t>J.1</t>
  </si>
  <si>
    <t>J.1.1</t>
  </si>
  <si>
    <t>J.1.1.1</t>
  </si>
  <si>
    <t>J.1.4</t>
  </si>
  <si>
    <t>J.1.5</t>
  </si>
  <si>
    <t>J.1.5.1</t>
  </si>
  <si>
    <t>J.1.6</t>
  </si>
  <si>
    <t>J.1.7</t>
  </si>
  <si>
    <t>J.1.8</t>
  </si>
  <si>
    <t>BID NO.: INF-W41/2022/2023
                                      CONSTRUCTION OF BULK WATER SUPPLY IN GROOTPAN, SIAS, LONGDEN GA-RAMASWIKANA (SOUTH CLUSTER)                                                                                                                                                                                                                                                                                                                                                                                                                                                                                                                                      CAPRICORN DISTRICT MUNICIPALITY                                 SCHEDULE OF QUANTITIES SECTION G:                                                           BOREHOLE INSTALLATION</t>
  </si>
  <si>
    <t>BID NO.: INF-W41/2022/2023
                                      CONSTRUCTION OF BULK WATER SUPPLY IN GROOTPAN, SIAS, LONGDEN GA-RAMASWIKANA (SOUTH CLUSTER)                                                                                                                                                                                                                                                                                                                                                                                                                                                                                                                                      CAPRICORN DISTRICT MUNICIPALITY                                 SCHEDULE OF QUANTITIES SECTION H:                                                           BOREHOLE ELECTRICITY</t>
  </si>
  <si>
    <t>BID NO.: INF-W41/2022/2023
                                      CONSTRUCTION OF BULK WATER SUPPLY IN GROOTPAN, SIAS, LONGDEN GA-RAMASWIKANA (SOUTH CLUSTER)                                                                                                                                                                                                                                                                                                                                                                                                                                                                                                                                      CAPRICORN DISTRICT MUNICIPALITY                                 SCHEDULE OF QUANTITIES SECTION J:                                                           GABIONS</t>
  </si>
  <si>
    <t>H</t>
  </si>
  <si>
    <t>I</t>
  </si>
  <si>
    <t>Encasing of Pipes in Concrete  (see drawing W74-20/21-BLK-W-D011)</t>
  </si>
  <si>
    <t>D.1.1.4</t>
  </si>
  <si>
    <t>A.1.3.3</t>
  </si>
  <si>
    <t>A.1.3.4</t>
  </si>
  <si>
    <t>A.1.3.5</t>
  </si>
  <si>
    <t>A.1.3.6</t>
  </si>
  <si>
    <t>A.1.3.7</t>
  </si>
  <si>
    <t>A.1.3.8</t>
  </si>
  <si>
    <t>A.1.3.9</t>
  </si>
  <si>
    <t>A.1.3.10</t>
  </si>
  <si>
    <t>A.4.1</t>
  </si>
  <si>
    <t>SECTION G: BOREHOLE INSTALLATION</t>
  </si>
  <si>
    <t>A.3.22</t>
  </si>
  <si>
    <t>A.1.4</t>
  </si>
  <si>
    <t>A.1.4.1</t>
  </si>
  <si>
    <t>A.1.4.2</t>
  </si>
  <si>
    <t>Supply, install and connect cables</t>
  </si>
  <si>
    <t>E.1.1.3</t>
  </si>
  <si>
    <t>E.1.1.4</t>
  </si>
  <si>
    <t>E.1.1.5</t>
  </si>
  <si>
    <t>E.1.1.7</t>
  </si>
  <si>
    <t>E.1.1.10</t>
  </si>
  <si>
    <t>E.1.1.11</t>
  </si>
  <si>
    <t>E.1.1.12</t>
  </si>
  <si>
    <t>Extra-over 8.2.1 for the Supply, Fixing, Bedding and Testing of Valves. Supply and install on conrete support, join, including cut pipes where necessary, test, cap top. Resilient seal valve, anti clockwise closing, waterworks double flanged, including vj coupling and denso tape.</t>
  </si>
  <si>
    <t>Supply and installation of pre-cast chambers for  Water meter and Control Valve Chamber (see drawing W74-20/21-BLK-W-D010)</t>
  </si>
  <si>
    <t>E.1.1.15</t>
  </si>
  <si>
    <t>E.1.1.16</t>
  </si>
  <si>
    <t xml:space="preserve">Surface preparation for bedding of gabions </t>
  </si>
  <si>
    <t xml:space="preserve">Cavities filled with approved excavated material or rock </t>
  </si>
  <si>
    <t>SECTION H: BOREHOLE ELECTRICITY</t>
  </si>
  <si>
    <t>SECTION J: GABIONS AND STONE PITCHING</t>
  </si>
  <si>
    <t xml:space="preserve">Borehole Installation </t>
  </si>
  <si>
    <t>Borehole Electricity</t>
  </si>
  <si>
    <t xml:space="preserve">Additional at: </t>
  </si>
  <si>
    <t xml:space="preserve">Soil Crete Casing </t>
  </si>
  <si>
    <t>Supply of flow switch (threaded) to fit in ND 25 mm connection:</t>
  </si>
  <si>
    <t>8.2.7</t>
  </si>
  <si>
    <t>Removal of existing pipelines</t>
  </si>
  <si>
    <t>Supply, install and test submersible borehole pumps along with motors at:</t>
  </si>
  <si>
    <t>B.1.3.2</t>
  </si>
  <si>
    <t>Bulk Pipelines</t>
  </si>
  <si>
    <t>BID NO.: INF-W41/2022/2023
                                       CONSTRUCTION OF BULK WATER SUPPLY IN GROOTPAN, SIAS, LONGDEN GA-RAMASWIKANA (SOUTH CLUSTER)                                                                                                                                                                                                                                                                                                                                                                                                                                                                                                                                         CAPRICORN DISTRICT MUNICIPALITY                                 SCHEDULE OF QUANTITIES SECTION E:                                                           BULK PIPELINES</t>
  </si>
  <si>
    <t>BULK PIPELINES</t>
  </si>
  <si>
    <t>H11-2774 (Grundfos S30/9, Power: 13kW, Nominal Speed: 2900)</t>
  </si>
  <si>
    <t>H11-1940 (Grundfos S30/13, Power: 11kW, Nominal Speed: 2900)</t>
  </si>
  <si>
    <t>Supply and installation of pre-cast gate valves (see drawing W74-20/21-BLK-W-D008)</t>
  </si>
  <si>
    <t xml:space="preserve">75 mm Isolating valve </t>
  </si>
  <si>
    <t xml:space="preserve">100 mm Isolating valve </t>
  </si>
  <si>
    <t xml:space="preserve">150 mm Isolating valve </t>
  </si>
  <si>
    <t>Supply and installation of pre-cast scour valves (see drawing W74-20/21-BLK-W-D007)</t>
  </si>
  <si>
    <t>75 mm Scour valve</t>
  </si>
  <si>
    <t>110 mm Scour valve</t>
  </si>
  <si>
    <t>160 mm Scour valve</t>
  </si>
  <si>
    <t>E.1.1.18</t>
  </si>
  <si>
    <t>E.1.1.19</t>
  </si>
  <si>
    <t>E.1.1.20</t>
  </si>
  <si>
    <t>E.1.1.21</t>
  </si>
  <si>
    <t>E.1.1.22</t>
  </si>
  <si>
    <t>E.1.1.23</t>
  </si>
  <si>
    <t>E.1.1.24</t>
  </si>
  <si>
    <t>E.1.1.25</t>
  </si>
  <si>
    <t>E.1.1.26</t>
  </si>
  <si>
    <t>E.1.1.27</t>
  </si>
  <si>
    <t>E.1.1.28</t>
  </si>
  <si>
    <t>C.1.1.2</t>
  </si>
  <si>
    <t>C.2.3.2</t>
  </si>
  <si>
    <t>C.2.5.1</t>
  </si>
  <si>
    <t>F.1.1.25</t>
  </si>
  <si>
    <t>J.1.2</t>
  </si>
  <si>
    <t>J.1.2.1</t>
  </si>
  <si>
    <t>J.1.2.2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</si>
</sst>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0.00_-;\-&quot;R&quot;* #,##0.00_-;_-&quot;R&quot;* &quot;-&quot;??_-;_-@_-"/>
    <numFmt numFmtId="43" formatCode="_-* #,##0.00_-;\-* #,##0.00_-;_-* &quot;-&quot;??_-;_-@_-"/>
    <numFmt numFmtId="164" formatCode="0.0"/>
    <numFmt numFmtId="165" formatCode="m\.d\.yy;@"/>
    <numFmt numFmtId="166" formatCode="#,##0.0"/>
    <numFmt numFmtId="167" formatCode="&quot;R&quot;#,##0.00"/>
    <numFmt numFmtId="168" formatCode="#,##0.0;[Red]\-#,##0.0"/>
  </numFmts>
  <fonts count="24">
    <font>
      <sz val="10"/>
      <color rgb="FF000000"/>
      <name val="Times New Roman"/>
      <charset val="204"/>
    </font>
    <font>
      <sz val="12"/>
      <color theme="1"/>
      <name val="Arial"/>
      <family val="2"/>
    </font>
    <font>
      <sz val="8"/>
      <name val="Times New Roman"/>
      <family val="1"/>
    </font>
    <font>
      <sz val="10"/>
      <color rgb="FF000000"/>
      <name val="Times New Roman"/>
      <family val="1"/>
    </font>
    <font>
      <b/>
      <sz val="10"/>
      <name val="Arial"/>
      <family val="2"/>
    </font>
    <font>
      <sz val="10"/>
      <color rgb="FF000000"/>
      <name val="Arial"/>
      <family val="2"/>
    </font>
    <font>
      <b/>
      <u/>
      <sz val="10"/>
      <name val="Arial"/>
      <family val="2"/>
    </font>
    <font>
      <u/>
      <sz val="10"/>
      <name val="Arial"/>
      <family val="2"/>
    </font>
    <font>
      <b/>
      <sz val="10"/>
      <color rgb="FF000000"/>
      <name val="Arial"/>
      <family val="2"/>
    </font>
    <font>
      <sz val="10"/>
      <name val="Arial"/>
      <family val="2"/>
    </font>
    <font>
      <i/>
      <sz val="10"/>
      <name val="Arial"/>
      <family val="2"/>
    </font>
    <font>
      <vertAlign val="subscript"/>
      <sz val="10"/>
      <name val="Arial"/>
      <family val="2"/>
    </font>
    <font>
      <vertAlign val="superscript"/>
      <sz val="10"/>
      <name val="Arial"/>
      <family val="2"/>
    </font>
    <font>
      <vertAlign val="superscript"/>
      <sz val="10"/>
      <color rgb="FF000000"/>
      <name val="Arial"/>
      <family val="2"/>
    </font>
    <font>
      <sz val="10"/>
      <color rgb="FFFF0000"/>
      <name val="Arial"/>
      <family val="2"/>
    </font>
    <font>
      <b/>
      <i/>
      <sz val="10"/>
      <name val="Arial"/>
      <family val="2"/>
    </font>
    <font>
      <b/>
      <sz val="10"/>
      <color theme="1"/>
      <name val="Arial"/>
      <family val="2"/>
    </font>
    <font>
      <sz val="10"/>
      <color theme="1"/>
      <name val="Arial"/>
      <family val="2"/>
    </font>
    <font>
      <sz val="9"/>
      <name val="Arial MT"/>
    </font>
    <font>
      <sz val="9"/>
      <name val="Arial MT"/>
      <family val="2"/>
    </font>
    <font>
      <sz val="9"/>
      <name val="Arial"/>
      <family val="2"/>
    </font>
    <font>
      <sz val="11"/>
      <color rgb="FF000000"/>
      <name val="Calibri"/>
      <family val="2"/>
    </font>
    <font>
      <b/>
      <sz val="11"/>
      <color rgb="FF000000"/>
      <name val="Calibri"/>
      <family val="2"/>
    </font>
    <font>
      <sz val="10"/>
      <name val="Times New Roman"/>
      <family val="1"/>
    </font>
  </fonts>
  <fills count="3">
    <fill>
      <patternFill patternType="none"/>
    </fill>
    <fill>
      <patternFill patternType="gray125"/>
    </fill>
    <fill>
      <patternFill patternType="solid">
        <fgColor rgb="FFCCFFCC"/>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style="thin">
        <color rgb="FF000000"/>
      </left>
      <right style="thin">
        <color indexed="64"/>
      </right>
      <top style="thin">
        <color indexed="64"/>
      </top>
      <bottom/>
      <diagonal/>
    </border>
    <border>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421">
    <xf numFmtId="0" fontId="0" fillId="0" borderId="0" xfId="0" applyAlignment="1">
      <alignment horizontal="left" vertical="top"/>
    </xf>
    <xf numFmtId="0" fontId="5" fillId="0" borderId="0" xfId="0" applyFont="1" applyAlignment="1">
      <alignment horizontal="left" vertical="top"/>
    </xf>
    <xf numFmtId="0" fontId="4" fillId="2" borderId="1" xfId="0" applyFont="1" applyFill="1" applyBorder="1" applyAlignment="1">
      <alignment horizontal="center"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9" fillId="0" borderId="6" xfId="0" applyFont="1" applyBorder="1" applyAlignment="1">
      <alignment horizontal="center" vertical="top" wrapText="1"/>
    </xf>
    <xf numFmtId="0" fontId="5" fillId="0" borderId="6" xfId="0" applyFont="1" applyBorder="1" applyAlignment="1">
      <alignment horizontal="left" vertical="top" wrapText="1"/>
    </xf>
    <xf numFmtId="0" fontId="9" fillId="0" borderId="6" xfId="0" applyFont="1" applyBorder="1" applyAlignment="1">
      <alignment horizontal="left" vertical="top" wrapText="1"/>
    </xf>
    <xf numFmtId="0" fontId="9" fillId="0" borderId="6" xfId="0" applyFont="1" applyBorder="1" applyAlignment="1">
      <alignment horizontal="center" vertical="center" wrapText="1"/>
    </xf>
    <xf numFmtId="0" fontId="5" fillId="0" borderId="6" xfId="0" applyFont="1" applyBorder="1" applyAlignment="1">
      <alignment horizontal="left" wrapText="1"/>
    </xf>
    <xf numFmtId="0" fontId="5" fillId="0" borderId="6" xfId="0" applyFont="1" applyBorder="1" applyAlignment="1">
      <alignment horizontal="center" vertical="center" wrapText="1"/>
    </xf>
    <xf numFmtId="0" fontId="5" fillId="0" borderId="6" xfId="0" applyFont="1" applyBorder="1" applyAlignment="1">
      <alignment horizontal="center" wrapText="1"/>
    </xf>
    <xf numFmtId="165" fontId="5" fillId="0" borderId="6" xfId="0" applyNumberFormat="1" applyFont="1" applyBorder="1" applyAlignment="1">
      <alignment horizontal="center" vertical="center" shrinkToFit="1"/>
    </xf>
    <xf numFmtId="0" fontId="7" fillId="0" borderId="5" xfId="0" applyFont="1" applyBorder="1" applyAlignment="1">
      <alignment horizontal="left" vertical="center" wrapText="1"/>
    </xf>
    <xf numFmtId="49" fontId="9" fillId="0" borderId="0" xfId="0" applyNumberFormat="1" applyFont="1" applyAlignment="1">
      <alignment horizontal="center" vertical="top"/>
    </xf>
    <xf numFmtId="0" fontId="9" fillId="0" borderId="0" xfId="0" applyFont="1"/>
    <xf numFmtId="0" fontId="9" fillId="0" borderId="15" xfId="0" applyFont="1" applyBorder="1"/>
    <xf numFmtId="49" fontId="4" fillId="0" borderId="15" xfId="0" applyNumberFormat="1" applyFont="1" applyBorder="1" applyAlignment="1">
      <alignment vertical="top" wrapText="1"/>
    </xf>
    <xf numFmtId="49" fontId="4" fillId="0" borderId="0" xfId="0" applyNumberFormat="1" applyFont="1" applyAlignment="1">
      <alignment horizontal="center" vertical="top"/>
    </xf>
    <xf numFmtId="0" fontId="4" fillId="0" borderId="0" xfId="0" applyFont="1"/>
    <xf numFmtId="49" fontId="9" fillId="0" borderId="15" xfId="0" applyNumberFormat="1" applyFont="1" applyBorder="1" applyAlignment="1">
      <alignment vertical="top" wrapText="1"/>
    </xf>
    <xf numFmtId="0" fontId="9" fillId="0" borderId="16" xfId="0" applyFont="1" applyBorder="1"/>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3" xfId="0" applyFont="1" applyBorder="1" applyAlignment="1">
      <alignment horizontal="left" vertical="top" wrapText="1"/>
    </xf>
    <xf numFmtId="49" fontId="9" fillId="0" borderId="15" xfId="0" applyNumberFormat="1" applyFont="1" applyBorder="1" applyAlignment="1">
      <alignment wrapText="1"/>
    </xf>
    <xf numFmtId="49" fontId="4" fillId="0" borderId="15" xfId="0" applyNumberFormat="1" applyFont="1" applyBorder="1" applyAlignment="1">
      <alignment wrapText="1"/>
    </xf>
    <xf numFmtId="0" fontId="4" fillId="0" borderId="6" xfId="0" applyFont="1" applyBorder="1" applyAlignment="1">
      <alignment horizontal="left" vertical="center" wrapText="1"/>
    </xf>
    <xf numFmtId="0" fontId="11" fillId="0" borderId="6" xfId="0" applyFont="1" applyBorder="1" applyAlignment="1">
      <alignment horizontal="center" vertical="center" wrapText="1"/>
    </xf>
    <xf numFmtId="0" fontId="9" fillId="0" borderId="6" xfId="0" applyFont="1" applyBorder="1" applyAlignment="1">
      <alignment horizontal="left" vertical="center" wrapText="1"/>
    </xf>
    <xf numFmtId="0" fontId="14" fillId="0" borderId="6" xfId="0" applyFont="1" applyBorder="1" applyAlignment="1">
      <alignment horizontal="center" vertical="center" wrapText="1"/>
    </xf>
    <xf numFmtId="4" fontId="5" fillId="0" borderId="5" xfId="0" applyNumberFormat="1" applyFont="1" applyBorder="1" applyAlignment="1">
      <alignment horizontal="left" vertical="center" wrapText="1"/>
    </xf>
    <xf numFmtId="4" fontId="5" fillId="0" borderId="6" xfId="0" applyNumberFormat="1" applyFont="1" applyBorder="1" applyAlignment="1">
      <alignment horizontal="left" vertical="center" wrapText="1"/>
    </xf>
    <xf numFmtId="0" fontId="8" fillId="0" borderId="6" xfId="0" applyFont="1" applyBorder="1" applyAlignment="1">
      <alignment horizontal="left" vertical="center" wrapText="1"/>
    </xf>
    <xf numFmtId="4" fontId="8" fillId="0" borderId="6" xfId="0" applyNumberFormat="1" applyFont="1" applyBorder="1" applyAlignment="1">
      <alignment horizontal="left" vertical="center" wrapText="1"/>
    </xf>
    <xf numFmtId="0" fontId="8" fillId="0" borderId="6" xfId="0" applyFont="1" applyBorder="1" applyAlignment="1">
      <alignment horizontal="center" vertical="center" wrapText="1"/>
    </xf>
    <xf numFmtId="49" fontId="9" fillId="0" borderId="20" xfId="0" applyNumberFormat="1" applyFont="1" applyBorder="1" applyAlignment="1">
      <alignment wrapText="1"/>
    </xf>
    <xf numFmtId="166" fontId="5" fillId="0" borderId="6" xfId="0" applyNumberFormat="1" applyFont="1" applyBorder="1" applyAlignment="1">
      <alignment horizontal="left" vertical="center" wrapText="1"/>
    </xf>
    <xf numFmtId="166" fontId="5" fillId="0" borderId="6" xfId="0" applyNumberFormat="1" applyFont="1" applyBorder="1" applyAlignment="1">
      <alignment horizontal="center" vertical="center" shrinkToFit="1"/>
    </xf>
    <xf numFmtId="166" fontId="5" fillId="0" borderId="6" xfId="0" applyNumberFormat="1" applyFont="1" applyBorder="1" applyAlignment="1">
      <alignment horizontal="center" vertical="center" wrapText="1"/>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9" fillId="0" borderId="19" xfId="0" applyFont="1" applyBorder="1" applyAlignment="1">
      <alignment horizontal="left" vertical="top" wrapText="1"/>
    </xf>
    <xf numFmtId="0" fontId="5" fillId="0" borderId="16" xfId="0" applyFont="1" applyBorder="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vertical="top"/>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4" fillId="0" borderId="1" xfId="0" applyFont="1" applyBorder="1" applyAlignment="1">
      <alignment horizontal="center" vertical="top" wrapText="1"/>
    </xf>
    <xf numFmtId="1" fontId="5" fillId="0" borderId="1" xfId="0" applyNumberFormat="1" applyFont="1" applyBorder="1" applyAlignment="1">
      <alignment horizontal="center" vertical="top" shrinkToFit="1"/>
    </xf>
    <xf numFmtId="0" fontId="9"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164" fontId="5" fillId="0" borderId="6" xfId="0" applyNumberFormat="1" applyFont="1" applyBorder="1" applyAlignment="1">
      <alignment horizontal="center" vertical="center" shrinkToFit="1"/>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164" fontId="5" fillId="0" borderId="19" xfId="0" applyNumberFormat="1" applyFont="1" applyBorder="1" applyAlignment="1">
      <alignment horizontal="center" vertical="center" shrinkToFit="1"/>
    </xf>
    <xf numFmtId="164" fontId="8" fillId="0" borderId="19" xfId="0" applyNumberFormat="1" applyFont="1" applyBorder="1" applyAlignment="1">
      <alignment horizontal="center" vertical="center" shrinkToFit="1"/>
    </xf>
    <xf numFmtId="0" fontId="9" fillId="0" borderId="19" xfId="0" applyFont="1" applyBorder="1" applyAlignment="1">
      <alignment horizontal="center" vertical="center" wrapText="1"/>
    </xf>
    <xf numFmtId="165" fontId="5" fillId="0" borderId="19" xfId="0" applyNumberFormat="1" applyFont="1" applyBorder="1" applyAlignment="1">
      <alignment horizontal="center" vertical="center" shrinkToFit="1"/>
    </xf>
    <xf numFmtId="0" fontId="5" fillId="0" borderId="6" xfId="3" applyFont="1" applyBorder="1" applyAlignment="1">
      <alignment horizontal="left" vertical="center" wrapText="1"/>
    </xf>
    <xf numFmtId="0" fontId="5" fillId="0" borderId="6" xfId="3" applyFont="1" applyBorder="1" applyAlignment="1">
      <alignment horizontal="left" vertical="top" wrapText="1"/>
    </xf>
    <xf numFmtId="0" fontId="5" fillId="0" borderId="6" xfId="0" applyFont="1" applyBorder="1" applyAlignment="1">
      <alignment wrapText="1"/>
    </xf>
    <xf numFmtId="0" fontId="9" fillId="0" borderId="15" xfId="0" applyFont="1" applyBorder="1" applyAlignment="1">
      <alignment horizontal="left" vertical="center" wrapText="1"/>
    </xf>
    <xf numFmtId="0" fontId="9" fillId="0" borderId="15"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left" vertical="center"/>
    </xf>
    <xf numFmtId="40" fontId="9" fillId="0" borderId="15" xfId="0" applyNumberFormat="1" applyFont="1" applyBorder="1" applyAlignment="1">
      <alignment horizontal="center" vertical="center"/>
    </xf>
    <xf numFmtId="0" fontId="5" fillId="0" borderId="19" xfId="0" applyFont="1" applyBorder="1" applyAlignment="1">
      <alignment horizontal="left" vertical="center" wrapText="1"/>
    </xf>
    <xf numFmtId="0" fontId="9" fillId="0" borderId="16" xfId="0" applyFont="1" applyBorder="1" applyAlignment="1">
      <alignment horizontal="center" vertical="center" wrapText="1"/>
    </xf>
    <xf numFmtId="4" fontId="5" fillId="0" borderId="6" xfId="0" applyNumberFormat="1" applyFont="1" applyBorder="1" applyAlignment="1">
      <alignment horizontal="center" vertical="center" shrinkToFit="1"/>
    </xf>
    <xf numFmtId="0" fontId="5" fillId="0" borderId="18" xfId="0" applyFont="1" applyBorder="1" applyAlignment="1">
      <alignment horizontal="left" vertical="center" wrapText="1"/>
    </xf>
    <xf numFmtId="166" fontId="9" fillId="0" borderId="6" xfId="0" applyNumberFormat="1" applyFont="1" applyBorder="1" applyAlignment="1">
      <alignment horizontal="center" vertical="center" wrapText="1"/>
    </xf>
    <xf numFmtId="166" fontId="9" fillId="0" borderId="6" xfId="0" applyNumberFormat="1" applyFont="1" applyBorder="1" applyAlignment="1">
      <alignment horizontal="left" vertical="center" wrapText="1"/>
    </xf>
    <xf numFmtId="166" fontId="9" fillId="0" borderId="17" xfId="0" applyNumberFormat="1" applyFont="1" applyBorder="1" applyAlignment="1">
      <alignment horizontal="center" vertical="center" wrapText="1"/>
    </xf>
    <xf numFmtId="166" fontId="5" fillId="0" borderId="16" xfId="0" applyNumberFormat="1" applyFont="1" applyBorder="1" applyAlignment="1">
      <alignment horizontal="center" vertical="center" wrapText="1"/>
    </xf>
    <xf numFmtId="166" fontId="9" fillId="0" borderId="16" xfId="0" applyNumberFormat="1" applyFont="1" applyBorder="1" applyAlignment="1">
      <alignment horizontal="center" vertical="center" wrapText="1"/>
    </xf>
    <xf numFmtId="0" fontId="5" fillId="2" borderId="1" xfId="0" applyFont="1" applyFill="1" applyBorder="1" applyAlignment="1">
      <alignment horizontal="center" vertical="top" wrapText="1"/>
    </xf>
    <xf numFmtId="49" fontId="9" fillId="0" borderId="0" xfId="0" applyNumberFormat="1" applyFont="1"/>
    <xf numFmtId="0" fontId="5" fillId="0" borderId="5" xfId="0" applyFont="1" applyBorder="1" applyAlignment="1">
      <alignment wrapText="1"/>
    </xf>
    <xf numFmtId="43" fontId="9" fillId="0" borderId="15" xfId="2" applyFont="1" applyFill="1" applyBorder="1" applyAlignment="1"/>
    <xf numFmtId="40" fontId="9" fillId="0" borderId="15" xfId="0" applyNumberFormat="1" applyFont="1" applyBorder="1"/>
    <xf numFmtId="43" fontId="4" fillId="0" borderId="15" xfId="2" applyFont="1" applyFill="1" applyBorder="1" applyAlignment="1"/>
    <xf numFmtId="40" fontId="4" fillId="0" borderId="15" xfId="0" applyNumberFormat="1" applyFont="1" applyBorder="1"/>
    <xf numFmtId="0" fontId="5" fillId="0" borderId="13" xfId="0" applyFont="1" applyBorder="1" applyAlignment="1">
      <alignment wrapText="1"/>
    </xf>
    <xf numFmtId="43" fontId="9" fillId="0" borderId="0" xfId="2" applyFont="1" applyFill="1" applyBorder="1" applyAlignment="1"/>
    <xf numFmtId="49" fontId="9"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0" fontId="5" fillId="2" borderId="13" xfId="0" applyFont="1" applyFill="1" applyBorder="1" applyAlignment="1">
      <alignment vertical="center"/>
    </xf>
    <xf numFmtId="0" fontId="9" fillId="2" borderId="12" xfId="0" applyFont="1" applyFill="1" applyBorder="1" applyAlignment="1">
      <alignment vertical="center"/>
    </xf>
    <xf numFmtId="0" fontId="9" fillId="0" borderId="15" xfId="0" applyFont="1" applyBorder="1" applyAlignment="1">
      <alignment vertical="center"/>
    </xf>
    <xf numFmtId="0" fontId="5" fillId="2" borderId="13" xfId="0" applyFont="1" applyFill="1" applyBorder="1" applyAlignment="1">
      <alignment vertical="center" wrapText="1"/>
    </xf>
    <xf numFmtId="0" fontId="5" fillId="0" borderId="13" xfId="0" applyFont="1" applyBorder="1" applyAlignment="1">
      <alignment horizontal="left" vertical="center" wrapText="1"/>
    </xf>
    <xf numFmtId="49" fontId="9" fillId="0" borderId="15" xfId="0" applyNumberFormat="1" applyFont="1" applyBorder="1" applyAlignment="1">
      <alignment vertical="center" wrapText="1"/>
    </xf>
    <xf numFmtId="49" fontId="9"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49" fontId="9" fillId="0" borderId="20" xfId="0" applyNumberFormat="1" applyFont="1" applyBorder="1" applyAlignment="1">
      <alignment horizontal="center" vertical="center" wrapText="1"/>
    </xf>
    <xf numFmtId="166" fontId="9" fillId="0" borderId="6" xfId="0" applyNumberFormat="1" applyFont="1" applyBorder="1" applyAlignment="1">
      <alignment horizontal="center" vertical="center" shrinkToFit="1"/>
    </xf>
    <xf numFmtId="166" fontId="14" fillId="0" borderId="6" xfId="0" applyNumberFormat="1" applyFont="1" applyBorder="1" applyAlignment="1">
      <alignment horizontal="center" vertical="center" shrinkToFit="1"/>
    </xf>
    <xf numFmtId="164" fontId="9" fillId="0" borderId="6" xfId="0" applyNumberFormat="1" applyFont="1" applyBorder="1" applyAlignment="1">
      <alignment horizontal="center" vertical="center" shrinkToFit="1"/>
    </xf>
    <xf numFmtId="164" fontId="9" fillId="0" borderId="6" xfId="0" applyNumberFormat="1" applyFont="1" applyBorder="1" applyAlignment="1">
      <alignment horizontal="left" vertical="center" wrapText="1"/>
    </xf>
    <xf numFmtId="164" fontId="9" fillId="0" borderId="6" xfId="0" applyNumberFormat="1" applyFont="1" applyBorder="1" applyAlignment="1">
      <alignment horizontal="center" vertical="center" wrapText="1"/>
    </xf>
    <xf numFmtId="164" fontId="5" fillId="0" borderId="6" xfId="0" applyNumberFormat="1" applyFont="1" applyBorder="1" applyAlignment="1">
      <alignment horizontal="left" vertical="center" wrapText="1"/>
    </xf>
    <xf numFmtId="164" fontId="14" fillId="0" borderId="6" xfId="0" applyNumberFormat="1" applyFont="1" applyBorder="1" applyAlignment="1">
      <alignment horizontal="center" vertical="center" shrinkToFit="1"/>
    </xf>
    <xf numFmtId="164" fontId="14" fillId="0" borderId="6" xfId="0" applyNumberFormat="1" applyFont="1" applyBorder="1" applyAlignment="1">
      <alignment horizontal="center" vertical="center" wrapText="1"/>
    </xf>
    <xf numFmtId="164" fontId="14" fillId="0" borderId="17" xfId="0" applyNumberFormat="1" applyFont="1" applyBorder="1" applyAlignment="1">
      <alignment horizontal="center" vertical="center" shrinkToFit="1"/>
    </xf>
    <xf numFmtId="164" fontId="9" fillId="0" borderId="16" xfId="0" applyNumberFormat="1" applyFont="1" applyBorder="1" applyAlignment="1">
      <alignment horizontal="center" vertical="center" shrinkToFit="1"/>
    </xf>
    <xf numFmtId="49" fontId="4" fillId="0" borderId="15" xfId="0" applyNumberFormat="1" applyFont="1" applyBorder="1" applyAlignment="1">
      <alignment horizontal="center" vertical="center" wrapText="1"/>
    </xf>
    <xf numFmtId="0" fontId="5" fillId="2" borderId="12" xfId="0" applyFont="1" applyFill="1" applyBorder="1" applyAlignment="1">
      <alignment vertical="center"/>
    </xf>
    <xf numFmtId="167" fontId="4" fillId="2" borderId="1" xfId="0" applyNumberFormat="1" applyFont="1" applyFill="1" applyBorder="1" applyAlignment="1">
      <alignment horizontal="left" vertical="top" wrapText="1" indent="2"/>
    </xf>
    <xf numFmtId="167" fontId="5" fillId="0" borderId="5" xfId="0" applyNumberFormat="1" applyFont="1" applyBorder="1" applyAlignment="1">
      <alignment vertical="center" wrapText="1"/>
    </xf>
    <xf numFmtId="167" fontId="9" fillId="0" borderId="15" xfId="2" applyNumberFormat="1" applyFont="1" applyFill="1" applyBorder="1" applyAlignment="1">
      <alignment vertical="center"/>
    </xf>
    <xf numFmtId="167" fontId="9" fillId="0" borderId="15" xfId="0" applyNumberFormat="1" applyFont="1" applyBorder="1" applyAlignment="1">
      <alignment vertical="center"/>
    </xf>
    <xf numFmtId="167" fontId="4" fillId="0" borderId="15" xfId="2" applyNumberFormat="1" applyFont="1" applyFill="1" applyBorder="1" applyAlignment="1">
      <alignment vertical="center"/>
    </xf>
    <xf numFmtId="167" fontId="4" fillId="0" borderId="15" xfId="0" applyNumberFormat="1" applyFont="1" applyBorder="1" applyAlignment="1">
      <alignment vertical="center"/>
    </xf>
    <xf numFmtId="167" fontId="9" fillId="0" borderId="16" xfId="2" applyNumberFormat="1" applyFont="1" applyFill="1" applyBorder="1" applyAlignment="1">
      <alignment vertical="center"/>
    </xf>
    <xf numFmtId="167" fontId="5" fillId="2" borderId="13" xfId="0" applyNumberFormat="1" applyFont="1" applyFill="1" applyBorder="1" applyAlignment="1">
      <alignment vertical="center" wrapText="1"/>
    </xf>
    <xf numFmtId="167" fontId="5" fillId="2" borderId="14" xfId="0" applyNumberFormat="1" applyFont="1" applyFill="1" applyBorder="1" applyAlignment="1">
      <alignment vertical="center" wrapText="1"/>
    </xf>
    <xf numFmtId="167" fontId="5" fillId="0" borderId="13" xfId="0" applyNumberFormat="1" applyFont="1" applyBorder="1" applyAlignment="1">
      <alignment vertical="center" wrapText="1"/>
    </xf>
    <xf numFmtId="167" fontId="5" fillId="0" borderId="6" xfId="0" applyNumberFormat="1" applyFont="1" applyBorder="1" applyAlignment="1">
      <alignment vertical="center" wrapText="1"/>
    </xf>
    <xf numFmtId="167" fontId="5" fillId="2" borderId="13" xfId="0" applyNumberFormat="1" applyFont="1" applyFill="1" applyBorder="1" applyAlignment="1">
      <alignment vertical="center"/>
    </xf>
    <xf numFmtId="167" fontId="5" fillId="2" borderId="14" xfId="0" applyNumberFormat="1" applyFont="1" applyFill="1" applyBorder="1" applyAlignment="1">
      <alignment vertical="center"/>
    </xf>
    <xf numFmtId="167" fontId="5" fillId="0" borderId="0" xfId="0" applyNumberFormat="1" applyFont="1" applyAlignment="1">
      <alignment horizontal="left" vertical="top"/>
    </xf>
    <xf numFmtId="167" fontId="5" fillId="0" borderId="14" xfId="0" applyNumberFormat="1" applyFont="1" applyBorder="1" applyAlignment="1">
      <alignment horizontal="right" vertical="center" wrapText="1"/>
    </xf>
    <xf numFmtId="167" fontId="5" fillId="0" borderId="5" xfId="0" applyNumberFormat="1" applyFont="1" applyBorder="1" applyAlignment="1">
      <alignment vertical="top" wrapText="1"/>
    </xf>
    <xf numFmtId="167" fontId="9" fillId="0" borderId="0" xfId="2" applyNumberFormat="1" applyFont="1" applyFill="1" applyBorder="1" applyAlignment="1">
      <alignment vertical="center"/>
    </xf>
    <xf numFmtId="167" fontId="8" fillId="2" borderId="14" xfId="0" applyNumberFormat="1" applyFont="1" applyFill="1" applyBorder="1" applyAlignment="1">
      <alignment vertical="center"/>
    </xf>
    <xf numFmtId="165" fontId="9" fillId="0" borderId="6" xfId="0" applyNumberFormat="1" applyFont="1" applyBorder="1" applyAlignment="1">
      <alignment horizontal="center" vertical="center" shrinkToFit="1"/>
    </xf>
    <xf numFmtId="0" fontId="9" fillId="0" borderId="6" xfId="3" applyFont="1" applyBorder="1" applyAlignment="1">
      <alignment horizontal="left" vertical="center" wrapText="1"/>
    </xf>
    <xf numFmtId="0" fontId="9" fillId="0" borderId="6" xfId="3" applyFont="1" applyBorder="1" applyAlignment="1">
      <alignment horizontal="center" vertical="center" wrapText="1"/>
    </xf>
    <xf numFmtId="0" fontId="9" fillId="0" borderId="21" xfId="3" applyFont="1" applyBorder="1" applyAlignment="1">
      <alignment horizontal="left" vertical="center" wrapText="1"/>
    </xf>
    <xf numFmtId="167" fontId="5" fillId="0" borderId="6" xfId="0" applyNumberFormat="1" applyFont="1" applyBorder="1" applyAlignment="1">
      <alignment vertical="top" wrapText="1"/>
    </xf>
    <xf numFmtId="167" fontId="4" fillId="2" borderId="1" xfId="0" applyNumberFormat="1" applyFont="1" applyFill="1" applyBorder="1" applyAlignment="1">
      <alignment horizontal="right" vertical="top" wrapText="1" indent="3"/>
    </xf>
    <xf numFmtId="167" fontId="5" fillId="0" borderId="6" xfId="0" applyNumberFormat="1" applyFont="1" applyBorder="1" applyAlignment="1">
      <alignment horizontal="right" vertical="top" wrapText="1"/>
    </xf>
    <xf numFmtId="167" fontId="5" fillId="0" borderId="6" xfId="0" applyNumberFormat="1" applyFont="1" applyBorder="1" applyAlignment="1">
      <alignment horizontal="right" vertical="center" wrapText="1"/>
    </xf>
    <xf numFmtId="167" fontId="9" fillId="0" borderId="15" xfId="0" applyNumberFormat="1" applyFont="1" applyBorder="1" applyAlignment="1">
      <alignment horizontal="right" vertical="center"/>
    </xf>
    <xf numFmtId="167" fontId="5" fillId="2" borderId="14" xfId="0" applyNumberFormat="1" applyFont="1" applyFill="1" applyBorder="1" applyAlignment="1">
      <alignment horizontal="right" vertical="center"/>
    </xf>
    <xf numFmtId="167" fontId="5" fillId="0" borderId="0" xfId="0" applyNumberFormat="1" applyFont="1" applyAlignment="1">
      <alignment horizontal="right" vertical="top"/>
    </xf>
    <xf numFmtId="164" fontId="9" fillId="0" borderId="19" xfId="0" applyNumberFormat="1" applyFont="1" applyBorder="1" applyAlignment="1">
      <alignment horizontal="center" vertical="center" shrinkToFit="1"/>
    </xf>
    <xf numFmtId="40" fontId="9" fillId="0" borderId="0" xfId="0" applyNumberFormat="1" applyFont="1" applyAlignment="1">
      <alignment horizontal="center" vertical="top"/>
    </xf>
    <xf numFmtId="166" fontId="9" fillId="0" borderId="0" xfId="0" applyNumberFormat="1" applyFont="1" applyAlignment="1">
      <alignment horizontal="center" vertical="center" wrapText="1"/>
    </xf>
    <xf numFmtId="166" fontId="9" fillId="0" borderId="18" xfId="0" applyNumberFormat="1" applyFont="1" applyBorder="1" applyAlignment="1">
      <alignment horizontal="left" vertical="center" wrapText="1"/>
    </xf>
    <xf numFmtId="166" fontId="9" fillId="0" borderId="18"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vertical="center"/>
    </xf>
    <xf numFmtId="0" fontId="4" fillId="0" borderId="15" xfId="0" applyFont="1" applyBorder="1"/>
    <xf numFmtId="43" fontId="9" fillId="0" borderId="15" xfId="2" applyFont="1" applyFill="1" applyBorder="1" applyAlignment="1">
      <alignment vertical="top"/>
    </xf>
    <xf numFmtId="49" fontId="9" fillId="0" borderId="15" xfId="0" applyNumberFormat="1" applyFont="1" applyBorder="1" applyAlignment="1">
      <alignment horizontal="center" vertical="top" wrapText="1"/>
    </xf>
    <xf numFmtId="49" fontId="9" fillId="0" borderId="15" xfId="0" applyNumberFormat="1" applyFont="1" applyBorder="1" applyAlignment="1">
      <alignment horizontal="left" vertical="top" wrapText="1"/>
    </xf>
    <xf numFmtId="0" fontId="9" fillId="0" borderId="15" xfId="0" applyFont="1" applyBorder="1" applyAlignment="1">
      <alignment vertical="top"/>
    </xf>
    <xf numFmtId="0" fontId="4" fillId="0" borderId="6" xfId="0" applyFont="1" applyBorder="1" applyAlignment="1">
      <alignment horizontal="center" vertical="top" wrapText="1"/>
    </xf>
    <xf numFmtId="0" fontId="5" fillId="0" borderId="0" xfId="0" applyFont="1" applyAlignment="1">
      <alignment horizontal="left" vertical="top" wrapText="1"/>
    </xf>
    <xf numFmtId="0" fontId="8" fillId="0" borderId="19" xfId="0" applyFont="1" applyBorder="1" applyAlignment="1">
      <alignment horizontal="left" vertical="top"/>
    </xf>
    <xf numFmtId="49" fontId="16" fillId="0" borderId="15" xfId="0" applyNumberFormat="1" applyFont="1" applyBorder="1" applyAlignment="1">
      <alignment vertical="top" wrapText="1"/>
    </xf>
    <xf numFmtId="0" fontId="8" fillId="0" borderId="19" xfId="0" applyFont="1" applyBorder="1" applyAlignment="1">
      <alignment horizontal="justify" vertical="center"/>
    </xf>
    <xf numFmtId="49" fontId="17" fillId="0" borderId="15" xfId="0" applyNumberFormat="1" applyFont="1" applyBorder="1" applyAlignment="1">
      <alignment vertical="top" wrapText="1"/>
    </xf>
    <xf numFmtId="0" fontId="5" fillId="0" borderId="17" xfId="0" applyFont="1" applyBorder="1" applyAlignment="1">
      <alignment horizontal="center" vertical="center" wrapText="1"/>
    </xf>
    <xf numFmtId="49" fontId="17" fillId="0" borderId="19" xfId="0" applyNumberFormat="1" applyFont="1" applyBorder="1" applyAlignment="1">
      <alignment vertical="top" wrapText="1"/>
    </xf>
    <xf numFmtId="0" fontId="5" fillId="0" borderId="5" xfId="0" applyFont="1" applyBorder="1" applyAlignment="1">
      <alignment horizontal="right" vertical="center" wrapText="1"/>
    </xf>
    <xf numFmtId="40" fontId="9" fillId="0" borderId="15" xfId="0" applyNumberFormat="1" applyFont="1" applyBorder="1" applyAlignment="1">
      <alignment horizontal="right" vertical="center"/>
    </xf>
    <xf numFmtId="0" fontId="5" fillId="0" borderId="6" xfId="0" applyFont="1" applyBorder="1" applyAlignment="1">
      <alignment horizontal="right" vertical="center" wrapText="1"/>
    </xf>
    <xf numFmtId="0" fontId="5" fillId="0" borderId="13" xfId="0" applyFont="1" applyBorder="1" applyAlignment="1">
      <alignment horizontal="right" vertical="center" wrapText="1"/>
    </xf>
    <xf numFmtId="40" fontId="14" fillId="0" borderId="15" xfId="0" applyNumberFormat="1" applyFont="1" applyBorder="1" applyAlignment="1">
      <alignment horizontal="right" vertical="center"/>
    </xf>
    <xf numFmtId="0" fontId="5" fillId="2" borderId="13" xfId="0" applyFont="1" applyFill="1" applyBorder="1" applyAlignment="1">
      <alignment horizontal="right" vertical="center"/>
    </xf>
    <xf numFmtId="0" fontId="5" fillId="0" borderId="0" xfId="0" applyFont="1" applyAlignment="1">
      <alignment horizontal="right" vertical="top"/>
    </xf>
    <xf numFmtId="40" fontId="4" fillId="0" borderId="0" xfId="0" applyNumberFormat="1" applyFont="1" applyAlignment="1">
      <alignment horizontal="center" vertical="top"/>
    </xf>
    <xf numFmtId="0" fontId="4" fillId="0" borderId="15" xfId="0" applyFont="1" applyBorder="1" applyAlignment="1">
      <alignment vertical="top"/>
    </xf>
    <xf numFmtId="0" fontId="5" fillId="0" borderId="5" xfId="0" applyFont="1" applyBorder="1" applyAlignment="1">
      <alignment horizontal="center" vertical="center" wrapText="1"/>
    </xf>
    <xf numFmtId="0" fontId="4" fillId="0" borderId="0" xfId="0" applyFont="1" applyAlignment="1">
      <alignment horizontal="center" vertical="center"/>
    </xf>
    <xf numFmtId="0" fontId="18" fillId="0" borderId="6" xfId="0" applyFont="1" applyBorder="1" applyAlignment="1">
      <alignment horizontal="left" vertical="top" wrapText="1"/>
    </xf>
    <xf numFmtId="0" fontId="19" fillId="0" borderId="6" xfId="0" applyFont="1" applyBorder="1" applyAlignment="1">
      <alignment horizontal="left" vertical="top" wrapText="1"/>
    </xf>
    <xf numFmtId="0" fontId="20" fillId="0" borderId="6" xfId="0" applyFont="1" applyBorder="1" applyAlignment="1">
      <alignment horizontal="left" vertical="top" wrapText="1"/>
    </xf>
    <xf numFmtId="49" fontId="9" fillId="0" borderId="0" xfId="0" applyNumberFormat="1" applyFont="1" applyAlignment="1">
      <alignment vertical="top" wrapText="1"/>
    </xf>
    <xf numFmtId="0" fontId="9" fillId="0" borderId="15" xfId="0" applyFont="1" applyBorder="1" applyAlignment="1">
      <alignment vertical="top" wrapText="1"/>
    </xf>
    <xf numFmtId="167" fontId="5" fillId="0" borderId="21" xfId="0" applyNumberFormat="1" applyFont="1" applyBorder="1" applyAlignment="1">
      <alignment vertical="center" wrapText="1"/>
    </xf>
    <xf numFmtId="167" fontId="5" fillId="0" borderId="0" xfId="0" applyNumberFormat="1" applyFont="1" applyAlignment="1">
      <alignment vertical="center" wrapText="1"/>
    </xf>
    <xf numFmtId="167" fontId="4" fillId="2" borderId="1" xfId="0" applyNumberFormat="1" applyFont="1" applyFill="1" applyBorder="1" applyAlignment="1">
      <alignment horizontal="center" vertical="top" wrapText="1"/>
    </xf>
    <xf numFmtId="0" fontId="5" fillId="0" borderId="0" xfId="0" applyFont="1" applyAlignment="1">
      <alignment horizontal="center" vertical="top"/>
    </xf>
    <xf numFmtId="0" fontId="5" fillId="2" borderId="25" xfId="0" applyFont="1" applyFill="1" applyBorder="1" applyAlignment="1">
      <alignment horizontal="center" vertical="top" wrapText="1"/>
    </xf>
    <xf numFmtId="0" fontId="5" fillId="2" borderId="26" xfId="0" applyFont="1" applyFill="1" applyBorder="1" applyAlignment="1">
      <alignment horizontal="center" vertical="top" wrapText="1"/>
    </xf>
    <xf numFmtId="0" fontId="4" fillId="2" borderId="26" xfId="0" applyFont="1" applyFill="1" applyBorder="1" applyAlignment="1">
      <alignment horizontal="center" vertical="top" wrapText="1"/>
    </xf>
    <xf numFmtId="0" fontId="0" fillId="0" borderId="22" xfId="0" applyBorder="1" applyAlignment="1">
      <alignment horizontal="center" vertical="center" wrapText="1"/>
    </xf>
    <xf numFmtId="167" fontId="5" fillId="0" borderId="28" xfId="0" applyNumberFormat="1" applyFont="1" applyBorder="1" applyAlignment="1">
      <alignment vertical="top" wrapText="1"/>
    </xf>
    <xf numFmtId="0" fontId="5" fillId="0" borderId="19" xfId="0" applyFont="1" applyBorder="1" applyAlignment="1">
      <alignment horizontal="center" vertical="center" wrapText="1"/>
    </xf>
    <xf numFmtId="167" fontId="5" fillId="0" borderId="21" xfId="0" applyNumberFormat="1" applyFont="1" applyBorder="1" applyAlignment="1">
      <alignment horizontal="left" vertical="center" wrapText="1"/>
    </xf>
    <xf numFmtId="0" fontId="9" fillId="0" borderId="0" xfId="0" applyFont="1" applyAlignment="1">
      <alignment horizontal="center" vertical="center" wrapText="1"/>
    </xf>
    <xf numFmtId="0" fontId="6" fillId="0" borderId="5" xfId="0" applyFont="1" applyBorder="1" applyAlignment="1">
      <alignment horizontal="left" vertical="center" wrapText="1"/>
    </xf>
    <xf numFmtId="167" fontId="5" fillId="0" borderId="28" xfId="0" applyNumberFormat="1" applyFont="1" applyBorder="1" applyAlignment="1">
      <alignment vertical="center" wrapText="1"/>
    </xf>
    <xf numFmtId="0" fontId="9" fillId="0" borderId="18" xfId="0" applyFont="1" applyBorder="1" applyAlignment="1">
      <alignment horizontal="left" vertical="center" wrapText="1"/>
    </xf>
    <xf numFmtId="0" fontId="8" fillId="0" borderId="19" xfId="0" applyFont="1" applyBorder="1" applyAlignment="1">
      <alignment horizontal="left" vertical="top" wrapText="1"/>
    </xf>
    <xf numFmtId="0" fontId="0" fillId="0" borderId="6" xfId="0" applyBorder="1" applyAlignment="1">
      <alignment horizontal="left" vertical="top" wrapText="1"/>
    </xf>
    <xf numFmtId="40" fontId="5" fillId="2" borderId="14" xfId="0" applyNumberFormat="1" applyFont="1" applyFill="1" applyBorder="1" applyAlignment="1">
      <alignment vertical="center" wrapText="1"/>
    </xf>
    <xf numFmtId="40" fontId="5" fillId="2" borderId="14" xfId="0" applyNumberFormat="1" applyFont="1" applyFill="1" applyBorder="1" applyAlignment="1">
      <alignment vertical="center"/>
    </xf>
    <xf numFmtId="0" fontId="9" fillId="0" borderId="17" xfId="3"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0" fontId="9" fillId="0" borderId="0" xfId="0" applyNumberFormat="1" applyFont="1" applyAlignment="1">
      <alignment horizontal="center" vertical="center"/>
    </xf>
    <xf numFmtId="167" fontId="9" fillId="0" borderId="0" xfId="0" applyNumberFormat="1" applyFont="1" applyAlignment="1">
      <alignment vertical="center"/>
    </xf>
    <xf numFmtId="167" fontId="5" fillId="0" borderId="0" xfId="0" applyNumberFormat="1" applyFont="1" applyAlignment="1">
      <alignment horizontal="left" vertical="center" wrapText="1"/>
    </xf>
    <xf numFmtId="0" fontId="14" fillId="0" borderId="0" xfId="0" applyFont="1" applyAlignment="1">
      <alignment horizontal="center" vertical="center" wrapText="1"/>
    </xf>
    <xf numFmtId="40" fontId="14" fillId="0" borderId="0" xfId="0" applyNumberFormat="1" applyFont="1" applyAlignment="1">
      <alignment horizontal="center" vertical="center"/>
    </xf>
    <xf numFmtId="167" fontId="4" fillId="0" borderId="0" xfId="2" applyNumberFormat="1" applyFont="1" applyFill="1" applyBorder="1" applyAlignment="1">
      <alignment vertical="center"/>
    </xf>
    <xf numFmtId="167" fontId="4" fillId="0" borderId="0" xfId="0" applyNumberFormat="1" applyFont="1" applyAlignment="1">
      <alignment vertical="center"/>
    </xf>
    <xf numFmtId="165" fontId="5" fillId="0" borderId="0" xfId="0" applyNumberFormat="1" applyFont="1" applyAlignment="1">
      <alignment horizontal="center" vertical="center" shrinkToFit="1"/>
    </xf>
    <xf numFmtId="164" fontId="5" fillId="0" borderId="0" xfId="0" applyNumberFormat="1" applyFont="1" applyAlignment="1">
      <alignment horizontal="center" vertical="center" shrinkToFit="1"/>
    </xf>
    <xf numFmtId="49" fontId="9" fillId="0" borderId="0" xfId="0" applyNumberFormat="1"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top" wrapText="1"/>
    </xf>
    <xf numFmtId="167" fontId="8" fillId="0" borderId="14" xfId="0" applyNumberFormat="1" applyFont="1" applyBorder="1" applyAlignment="1">
      <alignment vertical="center"/>
    </xf>
    <xf numFmtId="0" fontId="4" fillId="0" borderId="15" xfId="0" applyFont="1" applyBorder="1" applyAlignment="1">
      <alignment horizontal="left" vertical="top" wrapText="1"/>
    </xf>
    <xf numFmtId="0" fontId="4" fillId="0" borderId="6" xfId="0" applyFont="1" applyBorder="1" applyAlignment="1">
      <alignment vertical="top" wrapText="1"/>
    </xf>
    <xf numFmtId="0" fontId="7" fillId="0" borderId="5" xfId="0" applyFont="1" applyBorder="1" applyAlignment="1">
      <alignment horizontal="center" vertical="center" wrapText="1"/>
    </xf>
    <xf numFmtId="0" fontId="4" fillId="0" borderId="6" xfId="0" applyFont="1" applyBorder="1" applyAlignment="1">
      <alignment horizontal="center" vertical="center" wrapText="1"/>
    </xf>
    <xf numFmtId="167" fontId="4" fillId="2" borderId="26" xfId="0" applyNumberFormat="1" applyFont="1" applyFill="1" applyBorder="1" applyAlignment="1">
      <alignment horizontal="center" vertical="top" wrapText="1"/>
    </xf>
    <xf numFmtId="167" fontId="4" fillId="2" borderId="27" xfId="0" applyNumberFormat="1" applyFont="1" applyFill="1" applyBorder="1" applyAlignment="1">
      <alignment horizontal="center" vertical="top" wrapText="1"/>
    </xf>
    <xf numFmtId="0" fontId="5" fillId="0" borderId="22" xfId="0" applyFont="1" applyBorder="1" applyAlignment="1">
      <alignment horizontal="center" vertical="center" wrapText="1"/>
    </xf>
    <xf numFmtId="167" fontId="5" fillId="0" borderId="15" xfId="0" applyNumberFormat="1" applyFont="1" applyBorder="1" applyAlignment="1">
      <alignment horizontal="right" vertical="center" wrapText="1"/>
    </xf>
    <xf numFmtId="0" fontId="9" fillId="0" borderId="0" xfId="0" applyFont="1" applyAlignment="1">
      <alignment horizontal="left" vertical="center"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shrinkToFit="1"/>
    </xf>
    <xf numFmtId="0" fontId="5" fillId="0" borderId="6" xfId="0" applyFont="1" applyBorder="1" applyAlignment="1">
      <alignment horizontal="center" vertical="top" wrapText="1"/>
    </xf>
    <xf numFmtId="0" fontId="8" fillId="0" borderId="0" xfId="0" applyFont="1" applyAlignment="1">
      <alignment horizontal="center" vertical="top" wrapText="1"/>
    </xf>
    <xf numFmtId="0" fontId="5" fillId="0" borderId="21"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8" fillId="0" borderId="19" xfId="0" applyFont="1" applyBorder="1" applyAlignment="1">
      <alignment horizontal="center" vertical="center" wrapText="1"/>
    </xf>
    <xf numFmtId="49" fontId="17" fillId="0" borderId="0" xfId="0" applyNumberFormat="1" applyFont="1" applyAlignment="1">
      <alignment horizontal="center" vertical="top" wrapText="1"/>
    </xf>
    <xf numFmtId="164" fontId="8" fillId="0" borderId="6" xfId="0" applyNumberFormat="1" applyFont="1" applyBorder="1" applyAlignment="1">
      <alignment horizontal="center" vertical="center" shrinkToFit="1"/>
    </xf>
    <xf numFmtId="0" fontId="9"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horizontal="center"/>
    </xf>
    <xf numFmtId="0" fontId="5" fillId="0" borderId="17" xfId="0" applyFont="1" applyBorder="1" applyAlignment="1">
      <alignment horizontal="center" vertical="top" wrapText="1"/>
    </xf>
    <xf numFmtId="49" fontId="9" fillId="0" borderId="15" xfId="0" applyNumberFormat="1" applyFont="1" applyBorder="1" applyAlignment="1">
      <alignment horizontal="center" vertical="top"/>
    </xf>
    <xf numFmtId="49" fontId="9" fillId="0" borderId="15" xfId="0" applyNumberFormat="1" applyFont="1" applyBorder="1" applyAlignment="1">
      <alignment horizontal="center" wrapText="1"/>
    </xf>
    <xf numFmtId="49" fontId="9" fillId="0" borderId="20" xfId="0" applyNumberFormat="1" applyFont="1" applyBorder="1" applyAlignment="1">
      <alignment horizontal="center" wrapText="1"/>
    </xf>
    <xf numFmtId="0" fontId="8" fillId="0" borderId="5" xfId="0" applyFont="1" applyBorder="1" applyAlignment="1">
      <alignment horizontal="center" vertical="center" wrapText="1"/>
    </xf>
    <xf numFmtId="49" fontId="4" fillId="0" borderId="15" xfId="0" applyNumberFormat="1" applyFont="1" applyBorder="1" applyAlignment="1">
      <alignment horizontal="center" vertical="top"/>
    </xf>
    <xf numFmtId="49" fontId="4" fillId="0" borderId="15" xfId="0" applyNumberFormat="1" applyFont="1" applyBorder="1" applyAlignment="1">
      <alignment horizontal="center" vertical="top" wrapText="1"/>
    </xf>
    <xf numFmtId="0" fontId="5" fillId="0" borderId="15" xfId="0" applyFont="1" applyBorder="1" applyAlignment="1">
      <alignment horizontal="center" vertical="top"/>
    </xf>
    <xf numFmtId="0" fontId="8" fillId="0" borderId="0" xfId="0" applyFont="1" applyAlignment="1">
      <alignment horizontal="center" vertical="top"/>
    </xf>
    <xf numFmtId="49" fontId="9" fillId="0" borderId="15" xfId="0" applyNumberFormat="1" applyFont="1" applyBorder="1" applyAlignment="1">
      <alignment horizontal="center"/>
    </xf>
    <xf numFmtId="0" fontId="4" fillId="0" borderId="19" xfId="0" applyFont="1" applyBorder="1" applyAlignment="1">
      <alignment horizontal="center" vertical="center" wrapText="1"/>
    </xf>
    <xf numFmtId="0" fontId="9" fillId="0" borderId="19" xfId="0" applyFont="1" applyBorder="1" applyAlignment="1">
      <alignment horizontal="center" vertical="top" wrapText="1"/>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wrapText="1"/>
    </xf>
    <xf numFmtId="167" fontId="5" fillId="2" borderId="13" xfId="0" applyNumberFormat="1" applyFont="1" applyFill="1" applyBorder="1" applyAlignment="1">
      <alignment horizontal="left" vertical="center" wrapText="1"/>
    </xf>
    <xf numFmtId="4" fontId="5" fillId="0" borderId="5" xfId="0" applyNumberFormat="1" applyFont="1" applyBorder="1" applyAlignment="1">
      <alignment horizontal="center" vertical="center" wrapText="1"/>
    </xf>
    <xf numFmtId="167" fontId="5" fillId="0" borderId="5" xfId="0" applyNumberFormat="1" applyFont="1" applyBorder="1" applyAlignment="1">
      <alignment horizontal="center" vertical="center" wrapText="1"/>
    </xf>
    <xf numFmtId="167" fontId="5" fillId="0" borderId="28"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167" fontId="9" fillId="0" borderId="15" xfId="2" applyNumberFormat="1" applyFont="1" applyFill="1" applyBorder="1" applyAlignment="1">
      <alignment horizontal="center" vertical="center"/>
    </xf>
    <xf numFmtId="167" fontId="9" fillId="0" borderId="15" xfId="0" applyNumberFormat="1" applyFont="1" applyBorder="1" applyAlignment="1">
      <alignment horizontal="center" vertical="center"/>
    </xf>
    <xf numFmtId="167" fontId="4" fillId="0" borderId="15" xfId="2" applyNumberFormat="1" applyFont="1" applyFill="1" applyBorder="1" applyAlignment="1">
      <alignment horizontal="center" vertical="center"/>
    </xf>
    <xf numFmtId="167" fontId="4" fillId="0" borderId="15" xfId="0" applyNumberFormat="1" applyFont="1" applyBorder="1" applyAlignment="1">
      <alignment horizontal="center" vertical="center"/>
    </xf>
    <xf numFmtId="44" fontId="5" fillId="0" borderId="17" xfId="0" applyNumberFormat="1" applyFont="1" applyBorder="1" applyAlignment="1">
      <alignment horizontal="center" vertical="center" wrapText="1"/>
    </xf>
    <xf numFmtId="0" fontId="5" fillId="0" borderId="15" xfId="0" applyFont="1" applyBorder="1" applyAlignment="1">
      <alignment horizontal="center" vertical="center"/>
    </xf>
    <xf numFmtId="167" fontId="9" fillId="0" borderId="16" xfId="2" applyNumberFormat="1"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6" fontId="9" fillId="0" borderId="6" xfId="3" applyNumberFormat="1" applyFont="1" applyBorder="1" applyAlignment="1">
      <alignment horizontal="center" vertical="center" wrapText="1"/>
    </xf>
    <xf numFmtId="43" fontId="9" fillId="0" borderId="15" xfId="2" applyFont="1" applyFill="1" applyBorder="1" applyAlignment="1">
      <alignment vertical="center"/>
    </xf>
    <xf numFmtId="164" fontId="4" fillId="0" borderId="15"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5" fillId="2" borderId="14" xfId="0" applyFont="1" applyFill="1" applyBorder="1" applyAlignment="1">
      <alignment vertical="center" wrapText="1"/>
    </xf>
    <xf numFmtId="0" fontId="20" fillId="0" borderId="0" xfId="0" applyFont="1" applyAlignment="1">
      <alignment horizontal="left" vertical="top" wrapText="1"/>
    </xf>
    <xf numFmtId="49" fontId="9"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21" xfId="0" applyFont="1" applyBorder="1" applyAlignment="1">
      <alignment horizontal="center" vertical="center"/>
    </xf>
    <xf numFmtId="164" fontId="18" fillId="0" borderId="6" xfId="0" applyNumberFormat="1" applyFont="1" applyBorder="1" applyAlignment="1">
      <alignment horizontal="center" vertical="center" wrapText="1"/>
    </xf>
    <xf numFmtId="0" fontId="9" fillId="0" borderId="0" xfId="0" applyFont="1" applyAlignment="1">
      <alignment vertical="top" wrapText="1"/>
    </xf>
    <xf numFmtId="0" fontId="9" fillId="0" borderId="0" xfId="0" applyFont="1" applyAlignment="1">
      <alignment vertical="top"/>
    </xf>
    <xf numFmtId="167" fontId="5" fillId="0" borderId="20" xfId="0" applyNumberFormat="1" applyFont="1" applyBorder="1" applyAlignment="1">
      <alignment vertical="center" wrapText="1"/>
    </xf>
    <xf numFmtId="164" fontId="8" fillId="0" borderId="0" xfId="0" applyNumberFormat="1" applyFont="1" applyAlignment="1">
      <alignment horizontal="center" vertical="center" shrinkToFit="1"/>
    </xf>
    <xf numFmtId="167" fontId="5" fillId="0" borderId="0" xfId="0" applyNumberFormat="1" applyFont="1" applyAlignment="1">
      <alignment horizontal="right" vertical="center" wrapText="1"/>
    </xf>
    <xf numFmtId="164" fontId="5" fillId="0" borderId="6" xfId="0" applyNumberFormat="1" applyFont="1" applyBorder="1" applyAlignment="1">
      <alignment horizontal="center" vertical="center" wrapText="1"/>
    </xf>
    <xf numFmtId="164" fontId="9" fillId="0" borderId="16" xfId="0" applyNumberFormat="1" applyFont="1" applyBorder="1" applyAlignment="1">
      <alignment horizontal="center" vertical="center"/>
    </xf>
    <xf numFmtId="0" fontId="19" fillId="0" borderId="0" xfId="0" applyFont="1" applyAlignment="1">
      <alignment horizontal="left" vertical="top" wrapText="1"/>
    </xf>
    <xf numFmtId="168" fontId="9" fillId="0" borderId="15" xfId="0" applyNumberFormat="1" applyFont="1" applyBorder="1" applyAlignment="1">
      <alignment horizontal="center" vertical="center"/>
    </xf>
    <xf numFmtId="0" fontId="5" fillId="0" borderId="21" xfId="0" applyFont="1" applyBorder="1" applyAlignment="1">
      <alignment horizontal="center" vertical="top" wrapText="1"/>
    </xf>
    <xf numFmtId="0" fontId="5" fillId="0" borderId="21" xfId="0" applyFont="1" applyBorder="1" applyAlignment="1">
      <alignment horizontal="center" vertical="top"/>
    </xf>
    <xf numFmtId="49" fontId="9" fillId="0" borderId="15" xfId="0" applyNumberFormat="1" applyFont="1" applyBorder="1" applyAlignment="1">
      <alignment horizontal="center" vertical="center"/>
    </xf>
    <xf numFmtId="0" fontId="18" fillId="0" borderId="6" xfId="0" applyFont="1" applyBorder="1" applyAlignment="1">
      <alignment horizontal="center" vertical="center" wrapText="1"/>
    </xf>
    <xf numFmtId="0" fontId="9" fillId="0" borderId="20" xfId="0" applyFont="1" applyBorder="1" applyAlignment="1">
      <alignment horizontal="center" vertical="center" wrapText="1"/>
    </xf>
    <xf numFmtId="164" fontId="9" fillId="0" borderId="0" xfId="0" applyNumberFormat="1" applyFont="1" applyAlignment="1">
      <alignment horizontal="center" vertical="center"/>
    </xf>
    <xf numFmtId="0" fontId="20" fillId="0" borderId="18" xfId="0" applyFont="1" applyBorder="1" applyAlignment="1">
      <alignment horizontal="left" vertical="top" wrapText="1"/>
    </xf>
    <xf numFmtId="167" fontId="5" fillId="0" borderId="15" xfId="0" applyNumberFormat="1" applyFont="1" applyBorder="1" applyAlignment="1">
      <alignment vertical="center" wrapText="1"/>
    </xf>
    <xf numFmtId="0" fontId="6" fillId="0" borderId="6" xfId="0" applyFont="1" applyBorder="1" applyAlignment="1">
      <alignment horizontal="left" vertical="center" wrapText="1"/>
    </xf>
    <xf numFmtId="167" fontId="5" fillId="0" borderId="20" xfId="0" applyNumberFormat="1" applyFont="1" applyBorder="1" applyAlignment="1">
      <alignment vertical="top"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1" fontId="5" fillId="0" borderId="1" xfId="0" applyNumberFormat="1" applyFont="1" applyBorder="1" applyAlignment="1">
      <alignment horizontal="center" vertical="top" wrapText="1" shrinkToFit="1"/>
    </xf>
    <xf numFmtId="167" fontId="5" fillId="0" borderId="15" xfId="0" applyNumberFormat="1" applyFont="1" applyBorder="1" applyAlignment="1">
      <alignment vertical="top" wrapText="1"/>
    </xf>
    <xf numFmtId="44" fontId="5" fillId="0" borderId="0" xfId="0" applyNumberFormat="1" applyFont="1" applyAlignment="1">
      <alignment horizontal="center" vertical="center" wrapText="1"/>
    </xf>
    <xf numFmtId="0" fontId="5" fillId="0" borderId="15" xfId="0" applyFont="1" applyBorder="1" applyAlignment="1">
      <alignment horizontal="center" vertical="top" wrapText="1"/>
    </xf>
    <xf numFmtId="0" fontId="0" fillId="0" borderId="19" xfId="0" applyBorder="1" applyAlignment="1">
      <alignment horizontal="center" vertical="center" wrapText="1"/>
    </xf>
    <xf numFmtId="0" fontId="5" fillId="2" borderId="5"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wrapText="1"/>
    </xf>
    <xf numFmtId="167" fontId="4" fillId="2" borderId="5" xfId="0" applyNumberFormat="1" applyFont="1" applyFill="1" applyBorder="1" applyAlignment="1">
      <alignment horizontal="center" vertical="top"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6" fillId="0" borderId="31" xfId="0" applyFont="1" applyBorder="1" applyAlignment="1">
      <alignment horizontal="left" vertical="center" wrapText="1"/>
    </xf>
    <xf numFmtId="0" fontId="0" fillId="0" borderId="31" xfId="0" applyBorder="1" applyAlignment="1">
      <alignment horizontal="center" vertical="center" wrapText="1"/>
    </xf>
    <xf numFmtId="0" fontId="5" fillId="0" borderId="31" xfId="0" applyFont="1" applyBorder="1" applyAlignment="1">
      <alignment horizontal="center" vertical="center" wrapText="1"/>
    </xf>
    <xf numFmtId="167" fontId="5" fillId="0" borderId="31" xfId="0" applyNumberFormat="1" applyFont="1" applyBorder="1" applyAlignment="1">
      <alignment vertical="top" wrapText="1"/>
    </xf>
    <xf numFmtId="167" fontId="5" fillId="0" borderId="23" xfId="0" applyNumberFormat="1" applyFont="1" applyBorder="1" applyAlignment="1">
      <alignment vertical="top" wrapText="1"/>
    </xf>
    <xf numFmtId="0" fontId="8" fillId="0" borderId="0" xfId="0" applyFont="1" applyAlignment="1">
      <alignment horizontal="center" vertical="center"/>
    </xf>
    <xf numFmtId="0" fontId="8" fillId="0" borderId="0" xfId="0" applyFont="1" applyAlignment="1">
      <alignment horizontal="left" vertical="top" wrapText="1"/>
    </xf>
    <xf numFmtId="0" fontId="5" fillId="2" borderId="35" xfId="0" applyFont="1" applyFill="1" applyBorder="1" applyAlignment="1">
      <alignment horizontal="center" vertical="top" wrapText="1"/>
    </xf>
    <xf numFmtId="167" fontId="4" fillId="2" borderId="36" xfId="0" applyNumberFormat="1" applyFont="1" applyFill="1" applyBorder="1" applyAlignment="1">
      <alignment horizontal="center" vertical="top" wrapText="1"/>
    </xf>
    <xf numFmtId="164" fontId="9" fillId="0" borderId="20" xfId="0" applyNumberFormat="1" applyFont="1" applyBorder="1" applyAlignment="1">
      <alignment horizontal="right" vertical="center"/>
    </xf>
    <xf numFmtId="164" fontId="9" fillId="0" borderId="37" xfId="0" applyNumberFormat="1" applyFont="1" applyBorder="1" applyAlignment="1">
      <alignment horizontal="right" vertical="center"/>
    </xf>
    <xf numFmtId="0" fontId="9"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49" fontId="9" fillId="0" borderId="38" xfId="0" applyNumberFormat="1" applyFont="1" applyBorder="1" applyAlignment="1">
      <alignment vertical="top" wrapText="1"/>
    </xf>
    <xf numFmtId="0" fontId="8" fillId="0" borderId="21" xfId="0" applyFont="1" applyBorder="1" applyAlignment="1">
      <alignment horizontal="center" vertical="center" wrapText="1"/>
    </xf>
    <xf numFmtId="0" fontId="8" fillId="0" borderId="0" xfId="0" applyFont="1" applyAlignment="1">
      <alignment horizontal="left" vertical="top"/>
    </xf>
    <xf numFmtId="167" fontId="8" fillId="0" borderId="0" xfId="0" applyNumberFormat="1" applyFont="1" applyAlignment="1">
      <alignment vertical="center"/>
    </xf>
    <xf numFmtId="164" fontId="9" fillId="0" borderId="0" xfId="0" applyNumberFormat="1" applyFont="1" applyAlignment="1">
      <alignment horizontal="center" vertical="center" shrinkToFit="1"/>
    </xf>
    <xf numFmtId="0" fontId="9" fillId="0" borderId="0" xfId="3" applyFont="1" applyAlignment="1">
      <alignment horizontal="left" vertical="center" wrapText="1"/>
    </xf>
    <xf numFmtId="0" fontId="9" fillId="0" borderId="0" xfId="3" applyFont="1" applyAlignment="1">
      <alignment horizontal="center" vertical="center" wrapText="1"/>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vertical="center"/>
    </xf>
    <xf numFmtId="40" fontId="9" fillId="0" borderId="0" xfId="0" applyNumberFormat="1" applyFont="1"/>
    <xf numFmtId="49" fontId="14" fillId="0" borderId="0" xfId="0" applyNumberFormat="1" applyFont="1" applyAlignment="1">
      <alignment horizontal="center" vertical="top"/>
    </xf>
    <xf numFmtId="4" fontId="9" fillId="0" borderId="15" xfId="2" applyNumberFormat="1" applyFont="1" applyFill="1" applyBorder="1" applyAlignment="1">
      <alignment vertical="center"/>
    </xf>
    <xf numFmtId="4" fontId="9" fillId="0" borderId="15" xfId="0" applyNumberFormat="1" applyFont="1" applyBorder="1" applyAlignment="1">
      <alignment vertical="center"/>
    </xf>
    <xf numFmtId="4" fontId="9" fillId="0" borderId="15" xfId="0" applyNumberFormat="1" applyFont="1" applyBorder="1" applyAlignment="1">
      <alignment horizontal="right" vertical="center"/>
    </xf>
    <xf numFmtId="167" fontId="9" fillId="0" borderId="20" xfId="0" applyNumberFormat="1" applyFont="1" applyBorder="1" applyAlignment="1">
      <alignment vertical="center"/>
    </xf>
    <xf numFmtId="0" fontId="8" fillId="0" borderId="20" xfId="0" applyFont="1" applyBorder="1" applyAlignment="1">
      <alignment horizontal="center" vertical="center" wrapText="1"/>
    </xf>
    <xf numFmtId="0" fontId="4" fillId="0" borderId="15" xfId="0" applyFont="1" applyBorder="1" applyAlignment="1">
      <alignment vertical="center"/>
    </xf>
    <xf numFmtId="49" fontId="4" fillId="0" borderId="15" xfId="0" applyNumberFormat="1" applyFont="1" applyBorder="1" applyAlignment="1">
      <alignment vertical="center" wrapText="1"/>
    </xf>
    <xf numFmtId="40" fontId="9" fillId="0" borderId="15" xfId="0" applyNumberFormat="1" applyFont="1" applyBorder="1" applyAlignment="1">
      <alignment vertical="center"/>
    </xf>
    <xf numFmtId="10" fontId="9" fillId="0" borderId="0" xfId="0" applyNumberFormat="1" applyFont="1" applyAlignment="1">
      <alignment horizontal="center" vertical="center"/>
    </xf>
    <xf numFmtId="4" fontId="9" fillId="0" borderId="0" xfId="0" applyNumberFormat="1" applyFont="1" applyAlignment="1">
      <alignment horizontal="center" vertical="center"/>
    </xf>
    <xf numFmtId="9" fontId="9" fillId="0" borderId="16" xfId="0" applyNumberFormat="1" applyFont="1" applyBorder="1" applyAlignment="1">
      <alignment horizontal="center" vertical="center"/>
    </xf>
    <xf numFmtId="0" fontId="19" fillId="0" borderId="18" xfId="0" applyFont="1" applyBorder="1" applyAlignment="1">
      <alignment horizontal="left" vertical="top" wrapText="1"/>
    </xf>
    <xf numFmtId="49" fontId="9" fillId="0" borderId="20" xfId="0" applyNumberFormat="1" applyFont="1" applyBorder="1" applyAlignment="1">
      <alignment vertical="top" wrapText="1"/>
    </xf>
    <xf numFmtId="0" fontId="9" fillId="0" borderId="21" xfId="0" applyFont="1" applyBorder="1" applyAlignment="1">
      <alignment horizontal="center" vertical="center" wrapText="1"/>
    </xf>
    <xf numFmtId="167" fontId="5" fillId="0" borderId="21" xfId="0" applyNumberFormat="1" applyFont="1" applyBorder="1" applyAlignment="1">
      <alignment horizontal="right" vertical="top" wrapText="1"/>
    </xf>
    <xf numFmtId="0" fontId="4" fillId="0" borderId="6" xfId="0" applyFont="1" applyBorder="1" applyAlignment="1">
      <alignment horizontal="left" vertical="top" wrapText="1"/>
    </xf>
    <xf numFmtId="167" fontId="5" fillId="0" borderId="21" xfId="0" applyNumberFormat="1" applyFont="1" applyBorder="1" applyAlignment="1">
      <alignment horizontal="right" vertical="center" wrapText="1"/>
    </xf>
    <xf numFmtId="167" fontId="5" fillId="0" borderId="29" xfId="0" applyNumberFormat="1" applyFont="1" applyBorder="1" applyAlignment="1">
      <alignment vertical="center" wrapText="1"/>
    </xf>
    <xf numFmtId="0" fontId="9" fillId="0" borderId="0" xfId="0" applyFont="1" applyAlignment="1">
      <alignment horizontal="left" vertical="top"/>
    </xf>
    <xf numFmtId="0" fontId="9" fillId="0" borderId="0" xfId="0" applyFont="1" applyAlignment="1">
      <alignment horizontal="left" vertical="top" wrapText="1"/>
    </xf>
    <xf numFmtId="49" fontId="9" fillId="0" borderId="16" xfId="0" applyNumberFormat="1" applyFont="1" applyBorder="1" applyAlignment="1">
      <alignment horizontal="center" vertical="center"/>
    </xf>
    <xf numFmtId="0" fontId="21" fillId="0" borderId="0" xfId="0" applyFont="1" applyAlignment="1">
      <alignment horizontal="left" vertical="top"/>
    </xf>
    <xf numFmtId="0" fontId="22" fillId="0" borderId="0" xfId="0" applyFont="1" applyAlignment="1">
      <alignment horizontal="left" vertical="top" wrapText="1"/>
    </xf>
    <xf numFmtId="0" fontId="5" fillId="0" borderId="16" xfId="0" applyFont="1" applyBorder="1" applyAlignment="1">
      <alignment horizontal="left" vertical="top"/>
    </xf>
    <xf numFmtId="167" fontId="5" fillId="0" borderId="20" xfId="0" applyNumberFormat="1" applyFont="1" applyBorder="1" applyAlignment="1">
      <alignment horizontal="right" vertical="center" wrapText="1"/>
    </xf>
    <xf numFmtId="0" fontId="4" fillId="0" borderId="0" xfId="0" applyFont="1" applyAlignment="1">
      <alignment horizontal="left" vertical="top" wrapText="1"/>
    </xf>
    <xf numFmtId="0" fontId="4" fillId="0" borderId="15" xfId="0" applyFont="1" applyBorder="1" applyAlignment="1">
      <alignment wrapText="1"/>
    </xf>
    <xf numFmtId="43" fontId="9" fillId="0" borderId="20" xfId="2" applyFont="1" applyFill="1" applyBorder="1" applyAlignment="1"/>
    <xf numFmtId="167" fontId="9" fillId="0" borderId="20" xfId="2" applyNumberFormat="1" applyFont="1" applyFill="1" applyBorder="1" applyAlignment="1">
      <alignment vertical="center"/>
    </xf>
    <xf numFmtId="0" fontId="9" fillId="0" borderId="20" xfId="0" applyFont="1" applyBorder="1"/>
    <xf numFmtId="166" fontId="5" fillId="0" borderId="21"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40" fontId="9" fillId="0" borderId="20" xfId="0" applyNumberFormat="1" applyFont="1" applyBorder="1"/>
    <xf numFmtId="167" fontId="9" fillId="0" borderId="20" xfId="0" applyNumberFormat="1" applyFont="1" applyBorder="1" applyAlignment="1">
      <alignment horizontal="right" vertical="center"/>
    </xf>
    <xf numFmtId="0" fontId="5" fillId="0" borderId="16" xfId="0" applyFont="1" applyBorder="1" applyAlignment="1">
      <alignment horizontal="left" wrapText="1"/>
    </xf>
    <xf numFmtId="0" fontId="5" fillId="0" borderId="40" xfId="0" applyFont="1" applyBorder="1" applyAlignment="1">
      <alignment horizontal="center" wrapText="1"/>
    </xf>
    <xf numFmtId="0" fontId="5" fillId="0" borderId="41" xfId="0" applyFont="1" applyBorder="1" applyAlignment="1">
      <alignment horizontal="center" wrapText="1"/>
    </xf>
    <xf numFmtId="0" fontId="5" fillId="0" borderId="41" xfId="0" applyFont="1" applyBorder="1" applyAlignment="1">
      <alignment horizontal="left" vertical="top" wrapText="1"/>
    </xf>
    <xf numFmtId="0" fontId="5" fillId="0" borderId="41" xfId="0" applyFont="1" applyBorder="1" applyAlignment="1">
      <alignment wrapText="1"/>
    </xf>
    <xf numFmtId="167" fontId="8" fillId="0" borderId="38" xfId="0" applyNumberFormat="1" applyFont="1" applyBorder="1" applyAlignment="1">
      <alignment vertical="center"/>
    </xf>
    <xf numFmtId="0" fontId="4" fillId="2" borderId="1" xfId="0" applyFont="1" applyFill="1" applyBorder="1" applyAlignment="1">
      <alignment horizontal="center" vertical="center" wrapText="1"/>
    </xf>
    <xf numFmtId="0" fontId="5" fillId="0" borderId="41" xfId="0" applyFont="1" applyBorder="1" applyAlignment="1">
      <alignment horizontal="center" vertical="center" wrapText="1"/>
    </xf>
    <xf numFmtId="43" fontId="4" fillId="0" borderId="15" xfId="2" applyFont="1" applyFill="1" applyBorder="1" applyAlignment="1">
      <alignment vertical="center"/>
    </xf>
    <xf numFmtId="0" fontId="5" fillId="0" borderId="6" xfId="0" applyFont="1" applyBorder="1" applyAlignment="1">
      <alignment vertical="center" wrapText="1"/>
    </xf>
    <xf numFmtId="43" fontId="9" fillId="0" borderId="15" xfId="2" applyFont="1" applyFill="1" applyBorder="1" applyAlignment="1">
      <alignment horizontal="left" vertical="center"/>
    </xf>
    <xf numFmtId="167" fontId="9" fillId="0" borderId="0" xfId="0" applyNumberFormat="1" applyFont="1" applyAlignment="1">
      <alignment horizontal="left" vertical="top"/>
    </xf>
    <xf numFmtId="167" fontId="9" fillId="0" borderId="20" xfId="0" applyNumberFormat="1" applyFont="1" applyBorder="1" applyAlignment="1">
      <alignment vertical="center" wrapText="1"/>
    </xf>
    <xf numFmtId="167" fontId="9" fillId="2" borderId="13" xfId="0" applyNumberFormat="1" applyFont="1" applyFill="1" applyBorder="1" applyAlignment="1">
      <alignment vertical="center" wrapText="1"/>
    </xf>
    <xf numFmtId="167" fontId="9" fillId="0" borderId="29" xfId="0" applyNumberFormat="1" applyFont="1" applyBorder="1" applyAlignment="1">
      <alignment vertical="center" wrapText="1"/>
    </xf>
    <xf numFmtId="167" fontId="9" fillId="2" borderId="13" xfId="0" applyNumberFormat="1" applyFont="1" applyFill="1" applyBorder="1" applyAlignment="1">
      <alignment vertical="center"/>
    </xf>
    <xf numFmtId="167" fontId="9" fillId="0" borderId="21" xfId="0" applyNumberFormat="1" applyFont="1" applyBorder="1" applyAlignment="1">
      <alignment vertical="center" wrapText="1"/>
    </xf>
    <xf numFmtId="0" fontId="23" fillId="0" borderId="0" xfId="0" applyFont="1" applyAlignment="1">
      <alignment horizontal="left" vertical="top"/>
    </xf>
    <xf numFmtId="167" fontId="9" fillId="0" borderId="0" xfId="0" applyNumberFormat="1" applyFont="1" applyAlignment="1">
      <alignment vertical="center" wrapText="1"/>
    </xf>
    <xf numFmtId="43" fontId="9" fillId="0" borderId="15" xfId="2" applyFont="1" applyFill="1" applyBorder="1" applyAlignment="1">
      <alignment horizontal="center" vertical="center"/>
    </xf>
    <xf numFmtId="43" fontId="4" fillId="0" borderId="15" xfId="2" applyFont="1" applyFill="1" applyBorder="1" applyAlignment="1">
      <alignment horizontal="center" vertical="center"/>
    </xf>
    <xf numFmtId="40" fontId="4" fillId="0" borderId="15" xfId="0" applyNumberFormat="1" applyFont="1" applyBorder="1" applyAlignment="1">
      <alignment horizontal="center" vertical="center"/>
    </xf>
    <xf numFmtId="164" fontId="9" fillId="0" borderId="20" xfId="0" applyNumberFormat="1" applyFont="1" applyBorder="1" applyAlignment="1">
      <alignment horizontal="center" vertical="center"/>
    </xf>
    <xf numFmtId="0" fontId="4" fillId="0" borderId="2" xfId="0" applyFont="1" applyBorder="1" applyAlignment="1">
      <alignment horizontal="right" vertical="top" wrapText="1"/>
    </xf>
    <xf numFmtId="0" fontId="5" fillId="0" borderId="3" xfId="0" applyFont="1" applyBorder="1" applyAlignment="1">
      <alignment horizontal="right" vertical="top" wrapText="1"/>
    </xf>
    <xf numFmtId="0" fontId="5" fillId="0" borderId="4" xfId="0" applyFont="1" applyBorder="1" applyAlignment="1">
      <alignment horizontal="right" vertical="top" wrapText="1"/>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29"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29" xfId="0" applyFont="1" applyFill="1" applyBorder="1" applyAlignment="1">
      <alignment horizontal="left" vertical="center"/>
    </xf>
    <xf numFmtId="0" fontId="4" fillId="0" borderId="8" xfId="0" applyFont="1" applyBorder="1" applyAlignment="1">
      <alignment horizontal="right" vertical="top" wrapText="1"/>
    </xf>
    <xf numFmtId="0" fontId="5" fillId="0" borderId="24" xfId="0" applyFont="1" applyBorder="1" applyAlignment="1">
      <alignment horizontal="right" vertical="top" wrapText="1"/>
    </xf>
    <xf numFmtId="0" fontId="5" fillId="0" borderId="9" xfId="0" applyFont="1" applyBorder="1" applyAlignment="1">
      <alignment horizontal="right" vertical="top" wrapText="1"/>
    </xf>
    <xf numFmtId="0" fontId="4" fillId="0" borderId="32" xfId="0" applyFont="1" applyBorder="1" applyAlignment="1">
      <alignment horizontal="right" vertical="top" wrapText="1"/>
    </xf>
    <xf numFmtId="0" fontId="5" fillId="0" borderId="33" xfId="0" applyFont="1" applyBorder="1" applyAlignment="1">
      <alignment horizontal="right" vertical="top" wrapText="1"/>
    </xf>
    <xf numFmtId="0" fontId="5" fillId="0" borderId="34" xfId="0" applyFont="1" applyBorder="1" applyAlignment="1">
      <alignment horizontal="righ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5" fillId="0" borderId="0" xfId="0" applyFont="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4" fillId="0" borderId="5" xfId="0" applyFont="1" applyBorder="1" applyAlignment="1">
      <alignment horizontal="left" vertical="top" wrapText="1" indent="1"/>
    </xf>
    <xf numFmtId="0" fontId="4" fillId="0" borderId="7" xfId="0" applyFont="1" applyBorder="1" applyAlignment="1">
      <alignment horizontal="left" vertical="top" wrapText="1" inden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9" fillId="0" borderId="39" xfId="0" applyFont="1" applyBorder="1" applyAlignment="1">
      <alignment horizontal="left" vertical="top" wrapText="1"/>
    </xf>
  </cellXfs>
  <cellStyles count="5">
    <cellStyle name="Comma" xfId="2" builtinId="3"/>
    <cellStyle name="Comma 2" xfId="4"/>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935355</xdr:rowOff>
    </xdr:to>
    <xdr:pic>
      <xdr:nvPicPr>
        <xdr:cNvPr id="3" name="Picture 2">
          <a:extLst>
            <a:ext uri="{FF2B5EF4-FFF2-40B4-BE49-F238E27FC236}">
              <a16:creationId xmlns:a16="http://schemas.microsoft.com/office/drawing/2014/main" id="{A979AC33-6964-695E-4B22-742FCDD2F8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00815" cy="880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931545</xdr:rowOff>
    </xdr:to>
    <xdr:pic>
      <xdr:nvPicPr>
        <xdr:cNvPr id="4" name="Picture 3">
          <a:extLst>
            <a:ext uri="{FF2B5EF4-FFF2-40B4-BE49-F238E27FC236}">
              <a16:creationId xmlns:a16="http://schemas.microsoft.com/office/drawing/2014/main" id="{F18C47E3-E7E6-4FE4-9BAA-DA5510AA0D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02720"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931545</xdr:rowOff>
    </xdr:to>
    <xdr:pic>
      <xdr:nvPicPr>
        <xdr:cNvPr id="4" name="Picture 3">
          <a:extLst>
            <a:ext uri="{FF2B5EF4-FFF2-40B4-BE49-F238E27FC236}">
              <a16:creationId xmlns:a16="http://schemas.microsoft.com/office/drawing/2014/main" id="{44B64AAC-2764-4622-8950-1C5411CAD6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02720"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514073</xdr:colOff>
      <xdr:row>0</xdr:row>
      <xdr:rowOff>935355</xdr:rowOff>
    </xdr:to>
    <xdr:pic>
      <xdr:nvPicPr>
        <xdr:cNvPr id="3" name="Picture 2">
          <a:extLst>
            <a:ext uri="{FF2B5EF4-FFF2-40B4-BE49-F238E27FC236}">
              <a16:creationId xmlns:a16="http://schemas.microsoft.com/office/drawing/2014/main" id="{91BC6C8F-E776-488A-AB96-981E6BEEE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02720" cy="876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30973</xdr:colOff>
      <xdr:row>0</xdr:row>
      <xdr:rowOff>38100</xdr:rowOff>
    </xdr:from>
    <xdr:to>
      <xdr:col>1</xdr:col>
      <xdr:colOff>533401</xdr:colOff>
      <xdr:row>1</xdr:row>
      <xdr:rowOff>758</xdr:rowOff>
    </xdr:to>
    <xdr:pic>
      <xdr:nvPicPr>
        <xdr:cNvPr id="3" name="Picture 2">
          <a:extLst>
            <a:ext uri="{FF2B5EF4-FFF2-40B4-BE49-F238E27FC236}">
              <a16:creationId xmlns:a16="http://schemas.microsoft.com/office/drawing/2014/main" id="{49956667-B412-4A75-9B4F-8FCA0087C3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73" y="38100"/>
          <a:ext cx="1131078" cy="9208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551497</xdr:colOff>
      <xdr:row>1</xdr:row>
      <xdr:rowOff>338</xdr:rowOff>
    </xdr:to>
    <xdr:pic>
      <xdr:nvPicPr>
        <xdr:cNvPr id="2" name="Picture 1">
          <a:extLst>
            <a:ext uri="{FF2B5EF4-FFF2-40B4-BE49-F238E27FC236}">
              <a16:creationId xmlns:a16="http://schemas.microsoft.com/office/drawing/2014/main" id="{0807F67B-44A0-4FBE-B46D-8B5A62308C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25857" cy="9052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931545</xdr:rowOff>
    </xdr:to>
    <xdr:pic>
      <xdr:nvPicPr>
        <xdr:cNvPr id="2" name="Picture 1">
          <a:extLst>
            <a:ext uri="{FF2B5EF4-FFF2-40B4-BE49-F238E27FC236}">
              <a16:creationId xmlns:a16="http://schemas.microsoft.com/office/drawing/2014/main" id="{CDEF6D35-092F-45AD-9FDD-1DD3A920E8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3" y="59055"/>
          <a:ext cx="1102720" cy="872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935355</xdr:rowOff>
    </xdr:to>
    <xdr:pic>
      <xdr:nvPicPr>
        <xdr:cNvPr id="2" name="Picture 1">
          <a:extLst>
            <a:ext uri="{FF2B5EF4-FFF2-40B4-BE49-F238E27FC236}">
              <a16:creationId xmlns:a16="http://schemas.microsoft.com/office/drawing/2014/main" id="{C5AD76B1-FEB2-47D3-A5E9-7A1AB798D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3" y="59055"/>
          <a:ext cx="1102720" cy="8724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55243</xdr:colOff>
      <xdr:row>0</xdr:row>
      <xdr:rowOff>62865</xdr:rowOff>
    </xdr:from>
    <xdr:to>
      <xdr:col>1</xdr:col>
      <xdr:colOff>533123</xdr:colOff>
      <xdr:row>0</xdr:row>
      <xdr:rowOff>931545</xdr:rowOff>
    </xdr:to>
    <xdr:pic>
      <xdr:nvPicPr>
        <xdr:cNvPr id="4" name="Picture 3">
          <a:extLst>
            <a:ext uri="{FF2B5EF4-FFF2-40B4-BE49-F238E27FC236}">
              <a16:creationId xmlns:a16="http://schemas.microsoft.com/office/drawing/2014/main" id="{65344509-6B87-4C44-86CF-C6190FDC13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3" y="62865"/>
          <a:ext cx="110272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8"/>
  <sheetViews>
    <sheetView view="pageBreakPreview" zoomScaleNormal="100" zoomScaleSheetLayoutView="100" workbookViewId="0">
      <selection activeCell="A166" sqref="A166:XFD166"/>
    </sheetView>
  </sheetViews>
  <sheetFormatPr defaultColWidth="8.83203125" defaultRowHeight="12.75"/>
  <cols>
    <col min="1" max="1" width="9.1640625" style="177" customWidth="1"/>
    <col min="2" max="2" width="9.5" style="177" customWidth="1"/>
    <col min="3" max="3" width="35.83203125" style="1" customWidth="1"/>
    <col min="4" max="4" width="3.83203125" style="1" customWidth="1"/>
    <col min="5" max="5" width="7.1640625" style="269" customWidth="1"/>
    <col min="6" max="6" width="9.1640625" style="269" customWidth="1"/>
    <col min="7" max="7" width="16.83203125" style="1" customWidth="1"/>
    <col min="8" max="8" width="20.83203125" style="1" customWidth="1"/>
    <col min="9" max="9" width="17.6640625" style="1" customWidth="1"/>
    <col min="10" max="16384" width="8.83203125" style="1"/>
  </cols>
  <sheetData>
    <row r="1" spans="1:12" ht="76.150000000000006" customHeight="1">
      <c r="A1" s="388" t="s">
        <v>445</v>
      </c>
      <c r="B1" s="389"/>
      <c r="C1" s="389"/>
      <c r="D1" s="389"/>
      <c r="E1" s="389"/>
      <c r="F1" s="389"/>
      <c r="G1" s="389"/>
      <c r="H1" s="390"/>
    </row>
    <row r="2" spans="1:12" ht="30" customHeight="1">
      <c r="A2" s="77" t="s">
        <v>7</v>
      </c>
      <c r="B2" s="77" t="s">
        <v>8</v>
      </c>
      <c r="C2" s="2" t="s">
        <v>9</v>
      </c>
      <c r="D2" s="2" t="s">
        <v>6</v>
      </c>
      <c r="E2" s="371" t="s">
        <v>10</v>
      </c>
      <c r="F2" s="371" t="s">
        <v>11</v>
      </c>
      <c r="G2" s="2" t="s">
        <v>12</v>
      </c>
      <c r="H2" s="2" t="s">
        <v>13</v>
      </c>
    </row>
    <row r="3" spans="1:12" ht="29.25" customHeight="1">
      <c r="A3" s="167"/>
      <c r="B3" s="238" t="s">
        <v>18</v>
      </c>
      <c r="C3" s="13" t="s">
        <v>19</v>
      </c>
      <c r="D3" s="3"/>
      <c r="E3" s="167"/>
      <c r="F3" s="167"/>
      <c r="G3" s="79"/>
      <c r="H3" s="79"/>
    </row>
    <row r="4" spans="1:12" s="15" customFormat="1">
      <c r="A4" s="233"/>
      <c r="B4" s="233"/>
      <c r="C4" s="16"/>
      <c r="D4" s="16"/>
      <c r="E4" s="64"/>
      <c r="F4" s="64"/>
      <c r="G4" s="263"/>
      <c r="H4" s="81" t="str">
        <f t="shared" ref="H4:H6" si="0">IF(G4="","",F4*G4)</f>
        <v/>
      </c>
      <c r="I4" s="14"/>
      <c r="J4" s="14"/>
      <c r="K4" s="14"/>
      <c r="L4" s="14"/>
    </row>
    <row r="5" spans="1:12" s="19" customFormat="1" ht="25.5">
      <c r="A5" s="239" t="s">
        <v>0</v>
      </c>
      <c r="B5" s="240" t="s">
        <v>115</v>
      </c>
      <c r="C5" s="17" t="s">
        <v>21</v>
      </c>
      <c r="D5" s="17"/>
      <c r="E5" s="107"/>
      <c r="F5" s="65"/>
      <c r="G5" s="373"/>
      <c r="H5" s="83" t="str">
        <f t="shared" si="0"/>
        <v/>
      </c>
      <c r="I5" s="18"/>
      <c r="J5" s="18"/>
      <c r="K5" s="18"/>
      <c r="L5" s="18"/>
    </row>
    <row r="6" spans="1:12" s="15" customFormat="1">
      <c r="A6" s="233"/>
      <c r="B6" s="233"/>
      <c r="C6" s="16"/>
      <c r="D6" s="16"/>
      <c r="E6" s="64"/>
      <c r="F6" s="64"/>
      <c r="G6" s="263"/>
      <c r="H6" s="81" t="str">
        <f t="shared" si="0"/>
        <v/>
      </c>
      <c r="I6" s="14"/>
      <c r="J6" s="14"/>
      <c r="K6" s="14"/>
      <c r="L6" s="14"/>
    </row>
    <row r="7" spans="1:12" s="15" customFormat="1" ht="25.15" customHeight="1">
      <c r="A7" s="235" t="s">
        <v>20</v>
      </c>
      <c r="B7" s="147" t="s">
        <v>116</v>
      </c>
      <c r="C7" s="20" t="s">
        <v>22</v>
      </c>
      <c r="D7" s="20"/>
      <c r="E7" s="94" t="s">
        <v>23</v>
      </c>
      <c r="F7" s="265">
        <v>1</v>
      </c>
      <c r="G7" s="375"/>
      <c r="H7" s="81"/>
      <c r="I7" s="14"/>
      <c r="J7" s="14"/>
      <c r="K7" s="14"/>
      <c r="L7" s="14"/>
    </row>
    <row r="8" spans="1:12" s="15" customFormat="1">
      <c r="A8" s="233"/>
      <c r="B8" s="233"/>
      <c r="C8" s="16"/>
      <c r="D8" s="16"/>
      <c r="E8" s="64"/>
      <c r="F8" s="265"/>
      <c r="G8" s="263"/>
      <c r="H8" s="81"/>
      <c r="I8" s="14"/>
      <c r="J8" s="14"/>
      <c r="K8" s="14"/>
      <c r="L8" s="14"/>
    </row>
    <row r="9" spans="1:12" s="19" customFormat="1" ht="25.15" customHeight="1">
      <c r="A9" s="239" t="s">
        <v>37</v>
      </c>
      <c r="B9" s="240" t="s">
        <v>117</v>
      </c>
      <c r="C9" s="17" t="s">
        <v>25</v>
      </c>
      <c r="D9" s="17"/>
      <c r="E9" s="107"/>
      <c r="F9" s="264"/>
      <c r="G9" s="373"/>
      <c r="H9" s="83"/>
      <c r="I9" s="18"/>
      <c r="J9" s="18"/>
      <c r="K9" s="18"/>
      <c r="L9" s="18"/>
    </row>
    <row r="10" spans="1:12" s="19" customFormat="1" ht="25.5">
      <c r="A10" s="239" t="s">
        <v>24</v>
      </c>
      <c r="B10" s="240" t="s">
        <v>118</v>
      </c>
      <c r="C10" s="17" t="s">
        <v>119</v>
      </c>
      <c r="D10" s="17"/>
      <c r="E10" s="107"/>
      <c r="F10" s="264"/>
      <c r="G10" s="373"/>
      <c r="H10" s="83"/>
      <c r="I10" s="18"/>
      <c r="J10" s="18"/>
      <c r="K10" s="18"/>
      <c r="L10" s="18"/>
    </row>
    <row r="11" spans="1:12" s="15" customFormat="1">
      <c r="A11" s="235" t="s">
        <v>122</v>
      </c>
      <c r="B11" s="147"/>
      <c r="C11" s="20" t="s">
        <v>26</v>
      </c>
      <c r="D11" s="20"/>
      <c r="E11" s="94" t="s">
        <v>23</v>
      </c>
      <c r="F11" s="265">
        <v>1</v>
      </c>
      <c r="G11" s="263"/>
      <c r="H11" s="81"/>
      <c r="I11" s="14"/>
      <c r="J11" s="14"/>
      <c r="K11" s="14"/>
      <c r="L11" s="14"/>
    </row>
    <row r="12" spans="1:12" s="15" customFormat="1">
      <c r="A12" s="233"/>
      <c r="B12" s="233"/>
      <c r="C12" s="16"/>
      <c r="D12" s="16"/>
      <c r="E12" s="64"/>
      <c r="F12" s="265"/>
      <c r="G12" s="263"/>
      <c r="H12" s="81"/>
      <c r="I12" s="14"/>
      <c r="J12" s="14"/>
      <c r="K12" s="14"/>
      <c r="L12" s="14"/>
    </row>
    <row r="13" spans="1:12" s="15" customFormat="1">
      <c r="A13" s="235" t="s">
        <v>123</v>
      </c>
      <c r="B13" s="147"/>
      <c r="C13" s="20" t="s">
        <v>120</v>
      </c>
      <c r="D13" s="20"/>
      <c r="E13" s="94" t="s">
        <v>23</v>
      </c>
      <c r="F13" s="265">
        <v>1</v>
      </c>
      <c r="G13" s="263"/>
      <c r="H13" s="81"/>
      <c r="I13" s="14"/>
      <c r="J13" s="14"/>
      <c r="K13" s="14"/>
      <c r="L13" s="14"/>
    </row>
    <row r="14" spans="1:12" s="15" customFormat="1">
      <c r="A14" s="233"/>
      <c r="B14" s="233"/>
      <c r="C14" s="16"/>
      <c r="D14" s="16"/>
      <c r="E14" s="64"/>
      <c r="F14" s="265"/>
      <c r="G14" s="263"/>
      <c r="H14" s="81"/>
      <c r="I14" s="14"/>
      <c r="J14" s="14"/>
      <c r="K14" s="14"/>
      <c r="L14" s="14"/>
    </row>
    <row r="15" spans="1:12" s="15" customFormat="1">
      <c r="A15" s="235" t="s">
        <v>124</v>
      </c>
      <c r="B15" s="147"/>
      <c r="C15" s="20" t="s">
        <v>27</v>
      </c>
      <c r="D15" s="20"/>
      <c r="E15" s="94" t="s">
        <v>23</v>
      </c>
      <c r="F15" s="265">
        <v>1</v>
      </c>
      <c r="G15" s="263"/>
      <c r="H15" s="81"/>
      <c r="I15" s="14"/>
      <c r="J15" s="14"/>
      <c r="K15" s="14"/>
      <c r="L15" s="14"/>
    </row>
    <row r="16" spans="1:12" s="15" customFormat="1">
      <c r="A16" s="233"/>
      <c r="B16" s="233"/>
      <c r="C16" s="16"/>
      <c r="D16" s="16"/>
      <c r="E16" s="64"/>
      <c r="F16" s="265"/>
      <c r="G16" s="263"/>
      <c r="H16" s="81"/>
      <c r="I16" s="14"/>
      <c r="J16" s="14"/>
      <c r="K16" s="14"/>
      <c r="L16" s="14"/>
    </row>
    <row r="17" spans="1:12" s="19" customFormat="1" ht="27" customHeight="1">
      <c r="A17" s="239" t="s">
        <v>39</v>
      </c>
      <c r="B17" s="240" t="s">
        <v>121</v>
      </c>
      <c r="C17" s="17" t="s">
        <v>28</v>
      </c>
      <c r="D17" s="17"/>
      <c r="E17" s="107"/>
      <c r="F17" s="264"/>
      <c r="G17" s="373"/>
      <c r="H17" s="83"/>
      <c r="I17" s="18"/>
      <c r="J17" s="18"/>
      <c r="K17" s="18"/>
      <c r="L17" s="18"/>
    </row>
    <row r="18" spans="1:12" s="15" customFormat="1">
      <c r="A18" s="233"/>
      <c r="B18" s="233"/>
      <c r="C18" s="16"/>
      <c r="D18" s="16"/>
      <c r="E18" s="64"/>
      <c r="F18" s="265"/>
      <c r="G18" s="263"/>
      <c r="H18" s="81"/>
      <c r="I18" s="14"/>
      <c r="J18" s="14"/>
      <c r="K18" s="14"/>
      <c r="L18" s="14"/>
    </row>
    <row r="19" spans="1:12" s="15" customFormat="1">
      <c r="A19" s="235" t="s">
        <v>136</v>
      </c>
      <c r="B19" s="147" t="s">
        <v>24</v>
      </c>
      <c r="C19" s="20" t="s">
        <v>29</v>
      </c>
      <c r="D19" s="20"/>
      <c r="E19" s="94" t="s">
        <v>23</v>
      </c>
      <c r="F19" s="265">
        <v>1</v>
      </c>
      <c r="G19" s="263"/>
      <c r="H19" s="81"/>
      <c r="I19" s="14"/>
      <c r="J19" s="14"/>
      <c r="K19" s="14"/>
      <c r="L19" s="14"/>
    </row>
    <row r="20" spans="1:12" s="15" customFormat="1">
      <c r="A20" s="233"/>
      <c r="B20" s="147"/>
      <c r="C20" s="20"/>
      <c r="D20" s="20"/>
      <c r="E20" s="94"/>
      <c r="F20" s="265"/>
      <c r="G20" s="263"/>
      <c r="H20" s="81"/>
      <c r="I20" s="14"/>
      <c r="J20" s="14"/>
      <c r="K20" s="14"/>
      <c r="L20" s="14"/>
    </row>
    <row r="21" spans="1:12" s="15" customFormat="1">
      <c r="A21" s="235" t="s">
        <v>137</v>
      </c>
      <c r="B21" s="147"/>
      <c r="C21" s="20" t="s">
        <v>30</v>
      </c>
      <c r="D21" s="20"/>
      <c r="E21" s="94" t="s">
        <v>23</v>
      </c>
      <c r="F21" s="265">
        <v>1</v>
      </c>
      <c r="G21" s="263"/>
      <c r="H21" s="81"/>
      <c r="I21" s="14"/>
      <c r="J21" s="14"/>
      <c r="K21" s="14"/>
      <c r="L21" s="14"/>
    </row>
    <row r="22" spans="1:12" s="15" customFormat="1">
      <c r="A22" s="233"/>
      <c r="B22" s="147"/>
      <c r="C22" s="20"/>
      <c r="D22" s="20"/>
      <c r="E22" s="94"/>
      <c r="F22" s="265"/>
      <c r="G22" s="263"/>
      <c r="H22" s="81"/>
      <c r="I22" s="14"/>
      <c r="J22" s="14"/>
      <c r="K22" s="14"/>
      <c r="L22" s="14"/>
    </row>
    <row r="23" spans="1:12" s="15" customFormat="1">
      <c r="A23" s="235" t="s">
        <v>622</v>
      </c>
      <c r="B23" s="147" t="s">
        <v>24</v>
      </c>
      <c r="C23" s="20" t="s">
        <v>31</v>
      </c>
      <c r="D23" s="20"/>
      <c r="E23" s="94" t="s">
        <v>23</v>
      </c>
      <c r="F23" s="265">
        <v>1</v>
      </c>
      <c r="G23" s="263"/>
      <c r="H23" s="81"/>
      <c r="I23" s="14"/>
      <c r="J23" s="14"/>
      <c r="K23" s="14"/>
      <c r="L23" s="14"/>
    </row>
    <row r="24" spans="1:12" s="15" customFormat="1">
      <c r="A24" s="233"/>
      <c r="B24" s="147"/>
      <c r="C24" s="20"/>
      <c r="D24" s="20"/>
      <c r="E24" s="94"/>
      <c r="F24" s="265"/>
      <c r="G24" s="263"/>
      <c r="H24" s="81"/>
      <c r="I24" s="14"/>
      <c r="J24" s="14"/>
      <c r="K24" s="14"/>
      <c r="L24" s="14"/>
    </row>
    <row r="25" spans="1:12" s="15" customFormat="1">
      <c r="A25" s="235" t="s">
        <v>623</v>
      </c>
      <c r="B25" s="147" t="s">
        <v>24</v>
      </c>
      <c r="C25" s="20" t="s">
        <v>32</v>
      </c>
      <c r="D25" s="20"/>
      <c r="E25" s="94" t="s">
        <v>23</v>
      </c>
      <c r="F25" s="265">
        <v>1</v>
      </c>
      <c r="G25" s="263"/>
      <c r="H25" s="81"/>
      <c r="I25" s="14"/>
      <c r="J25" s="14"/>
      <c r="K25" s="14"/>
      <c r="L25" s="14"/>
    </row>
    <row r="26" spans="1:12" s="15" customFormat="1">
      <c r="A26" s="233"/>
      <c r="B26" s="233"/>
      <c r="C26" s="16"/>
      <c r="D26" s="16"/>
      <c r="E26" s="64"/>
      <c r="F26" s="265"/>
      <c r="G26" s="263"/>
      <c r="H26" s="81"/>
      <c r="I26" s="14"/>
      <c r="J26" s="14"/>
      <c r="K26" s="14"/>
      <c r="L26" s="14"/>
    </row>
    <row r="27" spans="1:12" s="15" customFormat="1" ht="25.5">
      <c r="A27" s="235" t="s">
        <v>624</v>
      </c>
      <c r="B27" s="147" t="s">
        <v>24</v>
      </c>
      <c r="C27" s="20" t="s">
        <v>33</v>
      </c>
      <c r="D27" s="20"/>
      <c r="E27" s="94" t="s">
        <v>23</v>
      </c>
      <c r="F27" s="265">
        <v>1</v>
      </c>
      <c r="G27" s="263"/>
      <c r="H27" s="81"/>
      <c r="I27" s="14"/>
      <c r="J27" s="14"/>
      <c r="K27" s="14"/>
      <c r="L27" s="14"/>
    </row>
    <row r="28" spans="1:12" s="15" customFormat="1">
      <c r="A28" s="233"/>
      <c r="B28" s="147"/>
      <c r="C28" s="20"/>
      <c r="D28" s="20"/>
      <c r="E28" s="94"/>
      <c r="F28" s="265"/>
      <c r="G28" s="263"/>
      <c r="H28" s="81"/>
      <c r="I28" s="14"/>
      <c r="J28" s="14"/>
      <c r="K28" s="14"/>
      <c r="L28" s="14"/>
    </row>
    <row r="29" spans="1:12" s="15" customFormat="1" ht="25.5">
      <c r="A29" s="235" t="s">
        <v>625</v>
      </c>
      <c r="B29" s="147" t="s">
        <v>24</v>
      </c>
      <c r="C29" s="20" t="s">
        <v>34</v>
      </c>
      <c r="D29" s="20"/>
      <c r="E29" s="94" t="s">
        <v>23</v>
      </c>
      <c r="F29" s="265">
        <v>1</v>
      </c>
      <c r="G29" s="263"/>
      <c r="H29" s="81"/>
      <c r="I29" s="14"/>
      <c r="J29" s="14"/>
      <c r="K29" s="14"/>
      <c r="L29" s="14"/>
    </row>
    <row r="30" spans="1:12" s="15" customFormat="1">
      <c r="A30" s="233"/>
      <c r="B30" s="233"/>
      <c r="C30" s="16"/>
      <c r="D30" s="16"/>
      <c r="E30" s="64"/>
      <c r="F30" s="265"/>
      <c r="G30" s="263"/>
      <c r="H30" s="81"/>
      <c r="I30" s="14"/>
      <c r="J30" s="14"/>
      <c r="K30" s="14"/>
      <c r="L30" s="14"/>
    </row>
    <row r="31" spans="1:12" s="15" customFormat="1">
      <c r="A31" s="235" t="s">
        <v>626</v>
      </c>
      <c r="B31" s="147" t="s">
        <v>24</v>
      </c>
      <c r="C31" s="20" t="s">
        <v>35</v>
      </c>
      <c r="D31" s="20"/>
      <c r="E31" s="94" t="s">
        <v>23</v>
      </c>
      <c r="F31" s="265">
        <v>1</v>
      </c>
      <c r="G31" s="263"/>
      <c r="H31" s="81"/>
      <c r="I31" s="14"/>
      <c r="J31" s="14"/>
      <c r="K31" s="14"/>
      <c r="L31" s="14"/>
    </row>
    <row r="32" spans="1:12" s="15" customFormat="1">
      <c r="A32" s="233"/>
      <c r="B32" s="233"/>
      <c r="C32" s="16"/>
      <c r="D32" s="16"/>
      <c r="E32" s="64"/>
      <c r="F32" s="265"/>
      <c r="G32" s="263"/>
      <c r="H32" s="81"/>
      <c r="I32" s="14"/>
      <c r="J32" s="14"/>
      <c r="K32" s="14"/>
      <c r="L32" s="14"/>
    </row>
    <row r="33" spans="1:12" s="15" customFormat="1">
      <c r="A33" s="235" t="s">
        <v>627</v>
      </c>
      <c r="B33" s="147" t="s">
        <v>24</v>
      </c>
      <c r="C33" s="20" t="s">
        <v>36</v>
      </c>
      <c r="D33" s="20"/>
      <c r="E33" s="94" t="s">
        <v>23</v>
      </c>
      <c r="F33" s="265">
        <v>1</v>
      </c>
      <c r="G33" s="263"/>
      <c r="H33" s="81"/>
      <c r="I33" s="14"/>
      <c r="J33" s="14"/>
      <c r="K33" s="14"/>
      <c r="L33" s="14"/>
    </row>
    <row r="34" spans="1:12">
      <c r="A34" s="233"/>
      <c r="B34" s="10"/>
      <c r="C34" s="6"/>
      <c r="D34" s="6"/>
      <c r="E34" s="8"/>
      <c r="F34" s="53"/>
      <c r="G34" s="374"/>
      <c r="H34" s="9"/>
    </row>
    <row r="35" spans="1:12" s="15" customFormat="1" ht="25.5">
      <c r="A35" s="235" t="s">
        <v>628</v>
      </c>
      <c r="B35" s="147" t="s">
        <v>125</v>
      </c>
      <c r="C35" s="20" t="s">
        <v>126</v>
      </c>
      <c r="D35" s="20"/>
      <c r="E35" s="94" t="s">
        <v>23</v>
      </c>
      <c r="F35" s="265">
        <v>1</v>
      </c>
      <c r="G35" s="263"/>
      <c r="H35" s="81"/>
      <c r="I35" s="14"/>
      <c r="J35" s="14"/>
      <c r="K35" s="14"/>
      <c r="L35" s="14"/>
    </row>
    <row r="36" spans="1:12" s="15" customFormat="1">
      <c r="A36" s="233"/>
      <c r="B36" s="147"/>
      <c r="C36" s="20"/>
      <c r="D36" s="20"/>
      <c r="E36" s="94"/>
      <c r="F36" s="265"/>
      <c r="G36" s="263"/>
      <c r="H36" s="81"/>
      <c r="I36" s="14"/>
      <c r="J36" s="14"/>
      <c r="K36" s="14"/>
      <c r="L36" s="14"/>
    </row>
    <row r="37" spans="1:12" s="15" customFormat="1" ht="25.5">
      <c r="A37" s="235" t="s">
        <v>629</v>
      </c>
      <c r="B37" s="147" t="s">
        <v>127</v>
      </c>
      <c r="C37" s="20" t="s">
        <v>128</v>
      </c>
      <c r="D37" s="20"/>
      <c r="E37" s="94" t="s">
        <v>23</v>
      </c>
      <c r="F37" s="265">
        <v>1</v>
      </c>
      <c r="G37" s="263"/>
      <c r="H37" s="81"/>
      <c r="I37" s="14"/>
      <c r="J37" s="14"/>
      <c r="K37" s="14"/>
      <c r="L37" s="14"/>
    </row>
    <row r="38" spans="1:12" s="15" customFormat="1">
      <c r="A38" s="233"/>
      <c r="B38" s="233"/>
      <c r="C38" s="16"/>
      <c r="D38" s="16"/>
      <c r="E38" s="64"/>
      <c r="F38" s="265"/>
      <c r="G38" s="263"/>
      <c r="H38" s="81"/>
      <c r="I38" s="14"/>
      <c r="J38" s="14"/>
      <c r="K38" s="14"/>
      <c r="L38" s="14"/>
    </row>
    <row r="39" spans="1:12" s="15" customFormat="1" ht="25.5">
      <c r="A39" s="239" t="s">
        <v>633</v>
      </c>
      <c r="B39" s="240" t="s">
        <v>129</v>
      </c>
      <c r="C39" s="17" t="s">
        <v>130</v>
      </c>
      <c r="D39" s="20"/>
      <c r="E39" s="94"/>
      <c r="F39" s="265"/>
      <c r="G39" s="384"/>
      <c r="H39" s="81"/>
      <c r="I39" s="14"/>
      <c r="J39" s="14"/>
      <c r="K39" s="14"/>
      <c r="L39" s="14"/>
    </row>
    <row r="40" spans="1:12" s="15" customFormat="1">
      <c r="A40" s="233"/>
      <c r="B40" s="233"/>
      <c r="C40" s="16"/>
      <c r="D40" s="16"/>
      <c r="E40" s="64"/>
      <c r="F40" s="265"/>
      <c r="G40" s="384"/>
      <c r="H40" s="81"/>
      <c r="I40" s="14"/>
      <c r="J40" s="14"/>
      <c r="K40" s="14"/>
      <c r="L40" s="14"/>
    </row>
    <row r="41" spans="1:12" s="15" customFormat="1" ht="51">
      <c r="A41" s="235" t="s">
        <v>634</v>
      </c>
      <c r="B41" s="147" t="s">
        <v>131</v>
      </c>
      <c r="C41" s="20" t="s">
        <v>132</v>
      </c>
      <c r="D41" s="20"/>
      <c r="E41" s="94" t="s">
        <v>135</v>
      </c>
      <c r="F41" s="265">
        <v>1</v>
      </c>
      <c r="G41" s="384">
        <v>108000</v>
      </c>
      <c r="H41" s="81"/>
      <c r="I41" s="14"/>
      <c r="J41" s="14"/>
      <c r="K41" s="14"/>
      <c r="L41" s="14"/>
    </row>
    <row r="42" spans="1:12" s="15" customFormat="1">
      <c r="A42" s="233"/>
      <c r="B42" s="8"/>
      <c r="C42" s="27"/>
      <c r="D42" s="33"/>
      <c r="E42" s="10"/>
      <c r="F42" s="252"/>
      <c r="G42" s="384"/>
      <c r="H42" s="112" t="str">
        <f t="shared" ref="H42" si="1">IF(G42="","",F42*G42)</f>
        <v/>
      </c>
      <c r="I42" s="14"/>
      <c r="J42" s="14"/>
      <c r="K42" s="14"/>
      <c r="L42" s="14"/>
    </row>
    <row r="43" spans="1:12" s="15" customFormat="1" ht="25.5">
      <c r="A43" s="235" t="s">
        <v>635</v>
      </c>
      <c r="B43" s="147" t="s">
        <v>133</v>
      </c>
      <c r="C43" s="20" t="s">
        <v>134</v>
      </c>
      <c r="D43" s="21"/>
      <c r="E43" s="86" t="s">
        <v>1</v>
      </c>
      <c r="F43" s="341"/>
      <c r="G43" s="384">
        <v>108000</v>
      </c>
      <c r="H43" s="81"/>
      <c r="I43" s="14"/>
      <c r="J43" s="14"/>
      <c r="K43" s="14"/>
      <c r="L43" s="14"/>
    </row>
    <row r="44" spans="1:12" s="15" customFormat="1">
      <c r="A44" s="235"/>
      <c r="B44" s="147"/>
      <c r="C44" s="16"/>
      <c r="D44" s="16"/>
      <c r="E44" s="64"/>
      <c r="F44" s="265"/>
      <c r="G44" s="384"/>
      <c r="H44" s="81"/>
      <c r="I44" s="14"/>
      <c r="J44" s="14"/>
      <c r="K44" s="14"/>
      <c r="L44" s="14"/>
    </row>
    <row r="45" spans="1:12" s="15" customFormat="1">
      <c r="A45" s="235"/>
      <c r="B45" s="147"/>
      <c r="C45" s="16"/>
      <c r="D45" s="16"/>
      <c r="E45" s="64"/>
      <c r="F45" s="265"/>
      <c r="G45" s="80"/>
      <c r="H45" s="81"/>
      <c r="I45" s="14"/>
      <c r="J45" s="14"/>
      <c r="K45" s="14"/>
      <c r="L45" s="14"/>
    </row>
    <row r="46" spans="1:12" s="66" customFormat="1" ht="24.75" customHeight="1">
      <c r="A46" s="391" t="s">
        <v>16</v>
      </c>
      <c r="B46" s="392"/>
      <c r="C46" s="392"/>
      <c r="D46" s="392"/>
      <c r="E46" s="392"/>
      <c r="F46" s="392"/>
      <c r="G46" s="393"/>
      <c r="H46" s="191"/>
    </row>
    <row r="47" spans="1:12" ht="18.600000000000001" customHeight="1">
      <c r="A47" s="225"/>
      <c r="B47" s="226"/>
      <c r="C47" s="24" t="s">
        <v>17</v>
      </c>
      <c r="D47" s="24"/>
      <c r="E47" s="261"/>
      <c r="F47" s="261"/>
      <c r="G47" s="84"/>
      <c r="H47" s="209"/>
    </row>
    <row r="48" spans="1:12">
      <c r="A48" s="10"/>
      <c r="B48" s="5"/>
      <c r="C48" s="6"/>
      <c r="D48" s="6"/>
      <c r="E48" s="10"/>
      <c r="F48" s="10"/>
      <c r="G48" s="62"/>
      <c r="H48" s="62"/>
    </row>
    <row r="49" spans="1:12" s="19" customFormat="1" ht="25.5">
      <c r="A49" s="239" t="s">
        <v>40</v>
      </c>
      <c r="B49" s="240" t="s">
        <v>138</v>
      </c>
      <c r="C49" s="17" t="s">
        <v>139</v>
      </c>
      <c r="D49" s="17"/>
      <c r="E49" s="107"/>
      <c r="F49" s="65"/>
      <c r="G49" s="82"/>
      <c r="H49" s="83"/>
      <c r="I49" s="18"/>
      <c r="J49" s="18"/>
      <c r="K49" s="18"/>
      <c r="L49" s="18"/>
    </row>
    <row r="50" spans="1:12" s="15" customFormat="1">
      <c r="A50" s="233"/>
      <c r="B50" s="233"/>
      <c r="C50" s="16"/>
      <c r="D50" s="16"/>
      <c r="E50" s="64"/>
      <c r="F50" s="64"/>
      <c r="G50" s="80"/>
      <c r="H50" s="81"/>
      <c r="I50" s="14"/>
      <c r="J50" s="14"/>
      <c r="K50" s="14"/>
      <c r="L50" s="14"/>
    </row>
    <row r="51" spans="1:12" s="328" customFormat="1" ht="25.5">
      <c r="A51" s="65" t="s">
        <v>41</v>
      </c>
      <c r="B51" s="337" t="s">
        <v>301</v>
      </c>
      <c r="C51" s="336" t="s">
        <v>461</v>
      </c>
      <c r="D51" s="90"/>
      <c r="E51" s="64"/>
      <c r="F51" s="64"/>
      <c r="G51" s="263"/>
      <c r="H51" s="338"/>
      <c r="I51" s="268"/>
      <c r="J51" s="339"/>
      <c r="K51" s="339"/>
      <c r="L51" s="340"/>
    </row>
    <row r="52" spans="1:12" s="328" customFormat="1">
      <c r="A52" s="64"/>
      <c r="B52" s="337"/>
      <c r="C52" s="90"/>
      <c r="D52" s="90"/>
      <c r="E52" s="64"/>
      <c r="F52" s="64"/>
      <c r="G52" s="263"/>
      <c r="H52" s="338"/>
      <c r="I52" s="268"/>
      <c r="J52" s="339"/>
      <c r="K52" s="339"/>
      <c r="L52" s="340"/>
    </row>
    <row r="53" spans="1:12" s="328" customFormat="1" ht="25.5">
      <c r="A53" s="284" t="s">
        <v>140</v>
      </c>
      <c r="B53" s="93" t="s">
        <v>302</v>
      </c>
      <c r="C53" s="90" t="s">
        <v>303</v>
      </c>
      <c r="D53" s="90"/>
      <c r="E53" s="94" t="s">
        <v>296</v>
      </c>
      <c r="F53" s="64">
        <v>1</v>
      </c>
      <c r="G53" s="263"/>
      <c r="H53" s="338"/>
      <c r="I53" s="268"/>
      <c r="J53" s="339"/>
      <c r="K53" s="339"/>
      <c r="L53" s="340"/>
    </row>
    <row r="54" spans="1:12" s="328" customFormat="1">
      <c r="A54" s="284"/>
      <c r="B54" s="337"/>
      <c r="C54" s="90"/>
      <c r="D54" s="90"/>
      <c r="E54" s="64"/>
      <c r="F54" s="64"/>
      <c r="G54" s="263"/>
      <c r="H54" s="338"/>
      <c r="I54" s="268"/>
      <c r="J54" s="339"/>
      <c r="K54" s="339"/>
      <c r="L54" s="340"/>
    </row>
    <row r="55" spans="1:12" s="328" customFormat="1" ht="25.5">
      <c r="A55" s="284" t="s">
        <v>141</v>
      </c>
      <c r="B55" s="93" t="s">
        <v>304</v>
      </c>
      <c r="C55" s="90" t="s">
        <v>305</v>
      </c>
      <c r="D55" s="90"/>
      <c r="E55" s="94" t="s">
        <v>296</v>
      </c>
      <c r="F55" s="64">
        <v>1</v>
      </c>
      <c r="G55" s="263"/>
      <c r="H55" s="338"/>
      <c r="I55" s="268"/>
      <c r="J55" s="339"/>
      <c r="K55" s="339"/>
      <c r="L55" s="340"/>
    </row>
    <row r="56" spans="1:12" s="328" customFormat="1">
      <c r="A56" s="64"/>
      <c r="B56" s="337"/>
      <c r="C56" s="90"/>
      <c r="D56" s="90"/>
      <c r="E56" s="64"/>
      <c r="F56" s="64"/>
      <c r="G56" s="263"/>
      <c r="H56" s="338"/>
      <c r="I56" s="268"/>
      <c r="J56" s="339"/>
      <c r="K56" s="339"/>
      <c r="L56" s="340"/>
    </row>
    <row r="57" spans="1:12" s="328" customFormat="1" ht="25.5">
      <c r="A57" s="284" t="s">
        <v>462</v>
      </c>
      <c r="B57" s="93" t="s">
        <v>306</v>
      </c>
      <c r="C57" s="90" t="s">
        <v>307</v>
      </c>
      <c r="D57" s="90"/>
      <c r="E57" s="94" t="s">
        <v>296</v>
      </c>
      <c r="F57" s="64">
        <v>1</v>
      </c>
      <c r="G57" s="263"/>
      <c r="H57" s="338"/>
      <c r="I57" s="268"/>
      <c r="J57" s="339"/>
      <c r="K57" s="339"/>
      <c r="L57" s="340"/>
    </row>
    <row r="58" spans="1:12" s="15" customFormat="1">
      <c r="A58" s="235"/>
      <c r="B58" s="147"/>
      <c r="C58" s="20"/>
      <c r="D58" s="20"/>
      <c r="E58" s="94"/>
      <c r="F58" s="265"/>
      <c r="G58" s="263"/>
      <c r="H58" s="81"/>
      <c r="I58" s="14"/>
      <c r="J58" s="14"/>
      <c r="K58" s="14"/>
      <c r="L58" s="14"/>
    </row>
    <row r="59" spans="1:12" s="15" customFormat="1" ht="25.5">
      <c r="A59" s="239" t="s">
        <v>42</v>
      </c>
      <c r="B59" s="240" t="s">
        <v>142</v>
      </c>
      <c r="C59" s="210" t="s">
        <v>28</v>
      </c>
      <c r="D59" s="20"/>
      <c r="E59" s="94"/>
      <c r="F59" s="265"/>
      <c r="G59" s="80"/>
      <c r="H59" s="81"/>
      <c r="I59" s="14"/>
      <c r="J59" s="14"/>
      <c r="K59" s="14"/>
      <c r="L59" s="14"/>
    </row>
    <row r="60" spans="1:12" s="15" customFormat="1">
      <c r="A60" s="239"/>
      <c r="B60" s="240"/>
      <c r="C60" s="210"/>
      <c r="D60" s="20"/>
      <c r="E60" s="94"/>
      <c r="F60" s="265"/>
      <c r="G60" s="80"/>
      <c r="H60" s="81"/>
      <c r="I60" s="14"/>
      <c r="J60" s="14"/>
      <c r="K60" s="14"/>
      <c r="L60" s="14"/>
    </row>
    <row r="61" spans="1:12" s="15" customFormat="1">
      <c r="A61" s="235" t="s">
        <v>144</v>
      </c>
      <c r="B61" s="233"/>
      <c r="C61" s="20" t="s">
        <v>29</v>
      </c>
      <c r="D61" s="20"/>
      <c r="E61" s="94" t="s">
        <v>143</v>
      </c>
      <c r="F61" s="265">
        <v>12</v>
      </c>
      <c r="G61" s="80"/>
      <c r="H61" s="81"/>
      <c r="I61" s="14"/>
      <c r="J61" s="14"/>
      <c r="K61" s="14"/>
      <c r="L61" s="14"/>
    </row>
    <row r="62" spans="1:12" s="15" customFormat="1">
      <c r="A62" s="235"/>
      <c r="B62" s="147"/>
      <c r="C62" s="20"/>
      <c r="D62" s="20"/>
      <c r="E62" s="94"/>
      <c r="F62" s="265"/>
      <c r="G62" s="80"/>
      <c r="H62" s="81"/>
      <c r="I62" s="14"/>
      <c r="J62" s="14"/>
      <c r="K62" s="14"/>
      <c r="L62" s="14"/>
    </row>
    <row r="63" spans="1:12" s="15" customFormat="1">
      <c r="A63" s="235" t="s">
        <v>145</v>
      </c>
      <c r="B63" s="147"/>
      <c r="C63" s="20" t="s">
        <v>30</v>
      </c>
      <c r="D63" s="20"/>
      <c r="E63" s="94" t="s">
        <v>143</v>
      </c>
      <c r="F63" s="265">
        <v>12</v>
      </c>
      <c r="G63" s="80"/>
      <c r="H63" s="81"/>
      <c r="I63" s="14"/>
      <c r="J63" s="14"/>
      <c r="K63" s="14"/>
      <c r="L63" s="14"/>
    </row>
    <row r="64" spans="1:12" s="15" customFormat="1">
      <c r="A64" s="235"/>
      <c r="B64" s="147"/>
      <c r="C64" s="20"/>
      <c r="D64" s="20"/>
      <c r="E64" s="94"/>
      <c r="F64" s="265"/>
      <c r="G64" s="80"/>
      <c r="H64" s="81"/>
      <c r="I64" s="14"/>
      <c r="J64" s="14"/>
      <c r="K64" s="14"/>
      <c r="L64" s="14"/>
    </row>
    <row r="65" spans="1:12" s="15" customFormat="1">
      <c r="A65" s="235" t="s">
        <v>146</v>
      </c>
      <c r="B65" s="233"/>
      <c r="C65" s="20" t="s">
        <v>31</v>
      </c>
      <c r="D65" s="20"/>
      <c r="E65" s="94" t="s">
        <v>143</v>
      </c>
      <c r="F65" s="265">
        <v>12</v>
      </c>
      <c r="G65" s="80"/>
      <c r="H65" s="81"/>
      <c r="I65" s="14"/>
      <c r="J65" s="14"/>
      <c r="K65" s="14"/>
      <c r="L65" s="14"/>
    </row>
    <row r="66" spans="1:12" s="15" customFormat="1">
      <c r="A66" s="235"/>
      <c r="B66" s="147"/>
      <c r="C66" s="20"/>
      <c r="D66" s="20"/>
      <c r="E66" s="94"/>
      <c r="F66" s="265"/>
      <c r="G66" s="80"/>
      <c r="H66" s="81"/>
      <c r="I66" s="14"/>
      <c r="J66" s="14"/>
      <c r="K66" s="14"/>
      <c r="L66" s="14"/>
    </row>
    <row r="67" spans="1:12" s="15" customFormat="1">
      <c r="A67" s="235" t="s">
        <v>147</v>
      </c>
      <c r="B67" s="233"/>
      <c r="C67" s="20" t="s">
        <v>32</v>
      </c>
      <c r="D67" s="20"/>
      <c r="E67" s="94" t="s">
        <v>143</v>
      </c>
      <c r="F67" s="265">
        <v>12</v>
      </c>
      <c r="G67" s="80"/>
      <c r="H67" s="81"/>
      <c r="I67" s="14"/>
      <c r="J67" s="14"/>
      <c r="K67" s="14"/>
      <c r="L67" s="14"/>
    </row>
    <row r="68" spans="1:12" s="15" customFormat="1">
      <c r="A68" s="235"/>
      <c r="B68" s="147"/>
      <c r="C68" s="16"/>
      <c r="D68" s="16"/>
      <c r="E68" s="64"/>
      <c r="F68" s="265"/>
      <c r="G68" s="80"/>
      <c r="H68" s="81"/>
      <c r="I68" s="14"/>
      <c r="J68" s="14"/>
      <c r="K68" s="14"/>
      <c r="L68" s="14"/>
    </row>
    <row r="69" spans="1:12" ht="25.5">
      <c r="A69" s="235" t="s">
        <v>148</v>
      </c>
      <c r="B69" s="10"/>
      <c r="C69" s="20" t="s">
        <v>33</v>
      </c>
      <c r="D69" s="20"/>
      <c r="E69" s="94" t="s">
        <v>143</v>
      </c>
      <c r="F69" s="265">
        <v>12</v>
      </c>
      <c r="G69" s="80"/>
      <c r="H69" s="9"/>
    </row>
    <row r="70" spans="1:12" s="15" customFormat="1">
      <c r="A70" s="235"/>
      <c r="B70" s="147"/>
      <c r="C70" s="20"/>
      <c r="D70" s="20"/>
      <c r="E70" s="94"/>
      <c r="F70" s="265"/>
      <c r="G70" s="80"/>
      <c r="H70" s="81"/>
      <c r="I70" s="14"/>
      <c r="J70" s="14"/>
      <c r="K70" s="14"/>
      <c r="L70" s="14"/>
    </row>
    <row r="71" spans="1:12" s="15" customFormat="1" ht="25.5">
      <c r="A71" s="235" t="s">
        <v>149</v>
      </c>
      <c r="B71" s="233"/>
      <c r="C71" s="20" t="s">
        <v>34</v>
      </c>
      <c r="D71" s="20"/>
      <c r="E71" s="94" t="s">
        <v>143</v>
      </c>
      <c r="F71" s="265">
        <v>12</v>
      </c>
      <c r="G71" s="80"/>
      <c r="H71" s="81"/>
      <c r="I71" s="14"/>
      <c r="J71" s="14"/>
      <c r="K71" s="14"/>
      <c r="L71" s="14"/>
    </row>
    <row r="72" spans="1:12" s="15" customFormat="1">
      <c r="A72" s="235"/>
      <c r="B72" s="147"/>
      <c r="C72" s="16"/>
      <c r="D72" s="16"/>
      <c r="E72" s="64"/>
      <c r="F72" s="265"/>
      <c r="G72" s="80"/>
      <c r="H72" s="81"/>
      <c r="I72" s="14"/>
      <c r="J72" s="14"/>
      <c r="K72" s="14"/>
      <c r="L72" s="14"/>
    </row>
    <row r="73" spans="1:12" s="15" customFormat="1">
      <c r="A73" s="235" t="s">
        <v>150</v>
      </c>
      <c r="B73" s="147"/>
      <c r="C73" s="20" t="s">
        <v>35</v>
      </c>
      <c r="D73" s="20"/>
      <c r="E73" s="94" t="s">
        <v>143</v>
      </c>
      <c r="F73" s="265">
        <v>12</v>
      </c>
      <c r="G73" s="80"/>
      <c r="H73" s="81"/>
      <c r="I73" s="14"/>
      <c r="J73" s="14"/>
      <c r="K73" s="14"/>
      <c r="L73" s="14"/>
    </row>
    <row r="74" spans="1:12" s="15" customFormat="1">
      <c r="A74" s="235"/>
      <c r="B74" s="233"/>
      <c r="C74" s="16"/>
      <c r="D74" s="16"/>
      <c r="E74" s="64"/>
      <c r="F74" s="265"/>
      <c r="G74" s="80"/>
      <c r="H74" s="81"/>
      <c r="I74" s="14"/>
      <c r="J74" s="14"/>
      <c r="K74" s="14"/>
      <c r="L74" s="14"/>
    </row>
    <row r="75" spans="1:12" s="15" customFormat="1">
      <c r="A75" s="235" t="s">
        <v>151</v>
      </c>
      <c r="B75" s="147"/>
      <c r="C75" s="20" t="s">
        <v>36</v>
      </c>
      <c r="D75" s="20"/>
      <c r="E75" s="94" t="s">
        <v>143</v>
      </c>
      <c r="F75" s="265">
        <v>12</v>
      </c>
      <c r="G75" s="80"/>
      <c r="H75" s="81"/>
      <c r="I75" s="14"/>
      <c r="J75" s="14"/>
      <c r="K75" s="14"/>
      <c r="L75" s="14"/>
    </row>
    <row r="76" spans="1:12" s="15" customFormat="1">
      <c r="A76" s="233"/>
      <c r="B76" s="233"/>
      <c r="C76" s="16"/>
      <c r="D76" s="16"/>
      <c r="E76" s="64"/>
      <c r="F76" s="265"/>
      <c r="G76" s="80"/>
      <c r="H76" s="81"/>
      <c r="I76" s="14"/>
      <c r="J76" s="14"/>
      <c r="K76" s="14"/>
      <c r="L76" s="14"/>
    </row>
    <row r="77" spans="1:12" s="15" customFormat="1" ht="25.5">
      <c r="A77" s="235" t="s">
        <v>156</v>
      </c>
      <c r="B77" s="241" t="s">
        <v>152</v>
      </c>
      <c r="C77" s="20" t="s">
        <v>153</v>
      </c>
      <c r="D77" s="20"/>
      <c r="E77" s="94" t="s">
        <v>143</v>
      </c>
      <c r="F77" s="265">
        <v>12</v>
      </c>
      <c r="G77" s="80"/>
      <c r="H77" s="81"/>
      <c r="I77" s="14"/>
      <c r="J77" s="14"/>
      <c r="K77" s="14"/>
      <c r="L77" s="14"/>
    </row>
    <row r="78" spans="1:12" s="15" customFormat="1">
      <c r="A78" s="233"/>
      <c r="B78" s="233"/>
      <c r="C78" s="16"/>
      <c r="D78" s="16"/>
      <c r="E78" s="64"/>
      <c r="F78" s="265"/>
      <c r="G78" s="80"/>
      <c r="H78" s="81"/>
      <c r="I78" s="14"/>
      <c r="J78" s="14"/>
      <c r="K78" s="14"/>
      <c r="L78" s="14"/>
    </row>
    <row r="79" spans="1:12" s="15" customFormat="1" ht="38.25">
      <c r="A79" s="235" t="s">
        <v>157</v>
      </c>
      <c r="B79" s="147" t="s">
        <v>154</v>
      </c>
      <c r="C79" s="20" t="s">
        <v>155</v>
      </c>
      <c r="D79" s="20"/>
      <c r="E79" s="94" t="s">
        <v>143</v>
      </c>
      <c r="F79" s="265">
        <v>12</v>
      </c>
      <c r="G79" s="80"/>
      <c r="H79" s="81"/>
      <c r="I79" s="14"/>
      <c r="J79" s="14"/>
      <c r="K79" s="14"/>
      <c r="L79" s="14"/>
    </row>
    <row r="80" spans="1:12" s="15" customFormat="1">
      <c r="A80" s="233"/>
      <c r="B80" s="233"/>
      <c r="C80" s="16"/>
      <c r="D80" s="16"/>
      <c r="E80" s="64"/>
      <c r="F80" s="265"/>
      <c r="G80" s="80"/>
      <c r="H80" s="81"/>
      <c r="I80" s="14"/>
      <c r="J80" s="14"/>
      <c r="K80" s="14"/>
      <c r="L80" s="14"/>
    </row>
    <row r="81" spans="1:12" s="15" customFormat="1">
      <c r="A81" s="233"/>
      <c r="B81" s="240"/>
      <c r="C81" s="166"/>
      <c r="D81" s="16"/>
      <c r="E81" s="64"/>
      <c r="F81" s="265"/>
      <c r="G81" s="80"/>
      <c r="H81" s="81"/>
      <c r="I81" s="14"/>
      <c r="J81" s="14"/>
      <c r="K81" s="14"/>
      <c r="L81" s="14"/>
    </row>
    <row r="82" spans="1:12" s="15" customFormat="1">
      <c r="A82" s="233"/>
      <c r="B82" s="240"/>
      <c r="C82" s="16"/>
      <c r="D82" s="16"/>
      <c r="E82" s="64"/>
      <c r="F82" s="265"/>
      <c r="G82" s="80"/>
      <c r="H82" s="81"/>
      <c r="I82" s="14"/>
      <c r="J82" s="14"/>
      <c r="K82" s="14"/>
      <c r="L82" s="14"/>
    </row>
    <row r="83" spans="1:12" s="15" customFormat="1">
      <c r="A83" s="233"/>
      <c r="B83" s="147"/>
      <c r="C83" s="149"/>
      <c r="D83" s="16"/>
      <c r="E83" s="94"/>
      <c r="F83" s="265"/>
      <c r="G83" s="80"/>
      <c r="H83" s="81"/>
      <c r="I83" s="14"/>
      <c r="J83" s="14"/>
      <c r="K83" s="14"/>
      <c r="L83" s="14"/>
    </row>
    <row r="84" spans="1:12" s="15" customFormat="1">
      <c r="A84" s="233"/>
      <c r="B84" s="240"/>
      <c r="C84" s="16"/>
      <c r="D84" s="16"/>
      <c r="E84" s="64"/>
      <c r="F84" s="265"/>
      <c r="G84" s="80"/>
      <c r="H84" s="81"/>
      <c r="I84" s="14"/>
      <c r="J84" s="14"/>
      <c r="K84" s="14"/>
      <c r="L84" s="14"/>
    </row>
    <row r="85" spans="1:12" s="15" customFormat="1">
      <c r="A85" s="233"/>
      <c r="B85" s="240"/>
      <c r="C85" s="16"/>
      <c r="D85" s="16"/>
      <c r="E85" s="64"/>
      <c r="F85" s="265"/>
      <c r="G85" s="80"/>
      <c r="H85" s="81"/>
      <c r="I85" s="14"/>
      <c r="J85" s="14"/>
      <c r="K85" s="14"/>
      <c r="L85" s="14"/>
    </row>
    <row r="86" spans="1:12" s="15" customFormat="1">
      <c r="A86" s="233"/>
      <c r="B86" s="240"/>
      <c r="C86" s="16"/>
      <c r="D86" s="16"/>
      <c r="E86" s="64"/>
      <c r="F86" s="265"/>
      <c r="G86" s="80"/>
      <c r="H86" s="81"/>
      <c r="I86" s="14"/>
      <c r="J86" s="14"/>
      <c r="K86" s="14"/>
      <c r="L86" s="14"/>
    </row>
    <row r="87" spans="1:12" s="15" customFormat="1">
      <c r="A87" s="233"/>
      <c r="B87" s="240"/>
      <c r="C87" s="16"/>
      <c r="D87" s="16"/>
      <c r="E87" s="64"/>
      <c r="F87" s="265"/>
      <c r="G87" s="80"/>
      <c r="H87" s="81"/>
      <c r="I87" s="14"/>
      <c r="J87" s="14"/>
      <c r="K87" s="14"/>
      <c r="L87" s="14"/>
    </row>
    <row r="88" spans="1:12" s="15" customFormat="1">
      <c r="A88" s="233"/>
      <c r="B88" s="240"/>
      <c r="C88" s="16"/>
      <c r="D88" s="16"/>
      <c r="E88" s="64"/>
      <c r="F88" s="265"/>
      <c r="G88" s="80"/>
      <c r="H88" s="81"/>
      <c r="I88" s="14"/>
      <c r="J88" s="14"/>
      <c r="K88" s="14"/>
      <c r="L88" s="14"/>
    </row>
    <row r="89" spans="1:12" s="15" customFormat="1">
      <c r="A89" s="233"/>
      <c r="B89" s="147"/>
      <c r="C89" s="149"/>
      <c r="D89" s="16"/>
      <c r="E89" s="94"/>
      <c r="F89" s="265"/>
      <c r="G89" s="80"/>
      <c r="H89" s="81"/>
      <c r="I89" s="14"/>
      <c r="J89" s="14"/>
      <c r="K89" s="14"/>
      <c r="L89" s="14"/>
    </row>
    <row r="90" spans="1:12" s="15" customFormat="1">
      <c r="A90" s="233"/>
      <c r="B90" s="240"/>
      <c r="C90" s="16"/>
      <c r="D90" s="16"/>
      <c r="E90" s="64"/>
      <c r="F90" s="265"/>
      <c r="G90" s="80"/>
      <c r="H90" s="81"/>
      <c r="I90" s="14"/>
      <c r="J90" s="14"/>
      <c r="K90" s="14"/>
      <c r="L90" s="14"/>
    </row>
    <row r="91" spans="1:12" s="15" customFormat="1">
      <c r="A91" s="233"/>
      <c r="B91" s="147"/>
      <c r="C91" s="149"/>
      <c r="D91" s="16"/>
      <c r="E91" s="94"/>
      <c r="F91" s="265"/>
      <c r="G91" s="80"/>
      <c r="H91" s="81"/>
      <c r="I91" s="14"/>
      <c r="J91" s="14"/>
      <c r="K91" s="14"/>
      <c r="L91" s="14"/>
    </row>
    <row r="92" spans="1:12" s="15" customFormat="1">
      <c r="A92" s="233"/>
      <c r="B92" s="240"/>
      <c r="C92" s="16"/>
      <c r="D92" s="16"/>
      <c r="E92" s="64"/>
      <c r="F92" s="64"/>
      <c r="G92" s="80"/>
      <c r="H92" s="81"/>
      <c r="I92" s="14"/>
      <c r="J92" s="14"/>
      <c r="K92" s="14"/>
      <c r="L92" s="14"/>
    </row>
    <row r="93" spans="1:12" s="15" customFormat="1">
      <c r="A93" s="233"/>
      <c r="B93" s="240"/>
      <c r="C93" s="16"/>
      <c r="D93" s="16"/>
      <c r="E93" s="64"/>
      <c r="F93" s="64"/>
      <c r="G93" s="80"/>
      <c r="H93" s="81"/>
      <c r="I93" s="14"/>
      <c r="J93" s="14"/>
      <c r="K93" s="14"/>
      <c r="L93" s="14"/>
    </row>
    <row r="94" spans="1:12" s="66" customFormat="1" ht="25.15" customHeight="1">
      <c r="A94" s="391" t="s">
        <v>16</v>
      </c>
      <c r="B94" s="392"/>
      <c r="C94" s="392"/>
      <c r="D94" s="392"/>
      <c r="E94" s="392"/>
      <c r="F94" s="392"/>
      <c r="G94" s="393"/>
      <c r="H94" s="191"/>
    </row>
    <row r="95" spans="1:12" ht="16.899999999999999" customHeight="1">
      <c r="A95" s="225"/>
      <c r="B95" s="226"/>
      <c r="C95" s="24" t="s">
        <v>17</v>
      </c>
      <c r="D95" s="24"/>
      <c r="E95" s="261"/>
      <c r="F95" s="261"/>
      <c r="G95" s="84"/>
      <c r="H95" s="209"/>
    </row>
    <row r="96" spans="1:12" s="15" customFormat="1">
      <c r="A96" s="233"/>
      <c r="B96" s="233"/>
      <c r="C96" s="16"/>
      <c r="D96" s="16"/>
      <c r="E96" s="64"/>
      <c r="F96" s="64"/>
      <c r="G96" s="80"/>
      <c r="H96" s="81"/>
      <c r="I96" s="14"/>
      <c r="J96" s="14"/>
      <c r="K96" s="14"/>
      <c r="L96" s="14"/>
    </row>
    <row r="97" spans="1:12" s="19" customFormat="1" ht="25.5">
      <c r="A97" s="239" t="s">
        <v>43</v>
      </c>
      <c r="B97" s="240" t="s">
        <v>158</v>
      </c>
      <c r="C97" s="17" t="s">
        <v>38</v>
      </c>
      <c r="D97" s="17"/>
      <c r="E97" s="107"/>
      <c r="F97" s="264"/>
      <c r="G97" s="373"/>
      <c r="H97" s="83"/>
      <c r="I97" s="18"/>
      <c r="J97" s="18"/>
      <c r="K97" s="18"/>
      <c r="L97" s="18"/>
    </row>
    <row r="98" spans="1:12" s="15" customFormat="1">
      <c r="A98" s="233"/>
      <c r="B98" s="233"/>
      <c r="C98" s="16"/>
      <c r="D98" s="16"/>
      <c r="E98" s="64"/>
      <c r="F98" s="265"/>
      <c r="G98" s="263"/>
      <c r="H98" s="81"/>
      <c r="I98" s="14"/>
      <c r="J98" s="14"/>
      <c r="K98" s="14"/>
      <c r="L98" s="14"/>
    </row>
    <row r="99" spans="1:12" s="15" customFormat="1" ht="25.5">
      <c r="A99" s="235" t="s">
        <v>44</v>
      </c>
      <c r="B99" s="147"/>
      <c r="C99" s="20" t="s">
        <v>159</v>
      </c>
      <c r="D99" s="20"/>
      <c r="E99" s="94" t="s">
        <v>160</v>
      </c>
      <c r="F99" s="265">
        <v>1</v>
      </c>
      <c r="G99" s="263">
        <v>96000</v>
      </c>
      <c r="H99" s="81"/>
      <c r="I99" s="14"/>
      <c r="J99" s="14"/>
      <c r="K99" s="14"/>
      <c r="L99" s="14"/>
    </row>
    <row r="100" spans="1:12" s="15" customFormat="1">
      <c r="A100" s="233"/>
      <c r="B100" s="233"/>
      <c r="C100" s="16"/>
      <c r="D100" s="16"/>
      <c r="E100" s="64"/>
      <c r="F100" s="265"/>
      <c r="G100" s="263"/>
      <c r="H100" s="81"/>
      <c r="I100" s="14"/>
      <c r="J100" s="14"/>
      <c r="K100" s="14"/>
      <c r="L100" s="14"/>
    </row>
    <row r="101" spans="1:12" s="15" customFormat="1" ht="25.5">
      <c r="A101" s="235" t="s">
        <v>45</v>
      </c>
      <c r="B101" s="147"/>
      <c r="C101" s="20" t="s">
        <v>161</v>
      </c>
      <c r="D101" s="20"/>
      <c r="E101" s="94" t="s">
        <v>160</v>
      </c>
      <c r="F101" s="265">
        <v>1</v>
      </c>
      <c r="G101" s="263">
        <v>36000</v>
      </c>
      <c r="H101" s="81"/>
      <c r="I101" s="14"/>
      <c r="J101" s="14"/>
      <c r="K101" s="14"/>
      <c r="L101" s="14"/>
    </row>
    <row r="102" spans="1:12" s="15" customFormat="1">
      <c r="A102" s="233"/>
      <c r="B102" s="233"/>
      <c r="C102" s="16"/>
      <c r="D102" s="16"/>
      <c r="E102" s="64"/>
      <c r="F102" s="265"/>
      <c r="G102" s="263"/>
      <c r="H102" s="81"/>
      <c r="I102" s="14"/>
      <c r="J102" s="14"/>
      <c r="K102" s="14"/>
      <c r="L102" s="14"/>
    </row>
    <row r="103" spans="1:12" s="15" customFormat="1" ht="25.5">
      <c r="A103" s="235" t="s">
        <v>165</v>
      </c>
      <c r="B103" s="147"/>
      <c r="C103" s="20" t="s">
        <v>162</v>
      </c>
      <c r="D103" s="20"/>
      <c r="E103" s="94" t="s">
        <v>1</v>
      </c>
      <c r="F103" s="341"/>
      <c r="G103" s="263">
        <f>G99+G101</f>
        <v>132000</v>
      </c>
      <c r="H103" s="81"/>
      <c r="I103" s="14"/>
      <c r="J103" s="14"/>
      <c r="K103" s="14"/>
      <c r="L103" s="14"/>
    </row>
    <row r="104" spans="1:12" s="15" customFormat="1">
      <c r="A104" s="233"/>
      <c r="B104" s="233"/>
      <c r="C104" s="16"/>
      <c r="D104" s="16"/>
      <c r="E104" s="64"/>
      <c r="F104" s="265"/>
      <c r="G104" s="263"/>
      <c r="H104" s="81"/>
      <c r="I104" s="14"/>
      <c r="J104" s="14"/>
      <c r="K104" s="14"/>
      <c r="L104" s="14"/>
    </row>
    <row r="105" spans="1:12" s="19" customFormat="1" ht="25.5">
      <c r="A105" s="235" t="s">
        <v>166</v>
      </c>
      <c r="B105" s="240"/>
      <c r="C105" s="20" t="s">
        <v>163</v>
      </c>
      <c r="D105" s="17"/>
      <c r="E105" s="94" t="s">
        <v>160</v>
      </c>
      <c r="F105" s="265">
        <v>1</v>
      </c>
      <c r="G105" s="263">
        <v>100000</v>
      </c>
      <c r="H105" s="83"/>
      <c r="I105" s="18"/>
      <c r="J105" s="18"/>
      <c r="K105" s="18"/>
      <c r="L105" s="18"/>
    </row>
    <row r="106" spans="1:12" s="15" customFormat="1">
      <c r="A106" s="233"/>
      <c r="B106" s="233"/>
      <c r="C106" s="16"/>
      <c r="D106" s="16"/>
      <c r="E106" s="64"/>
      <c r="F106" s="265"/>
      <c r="G106" s="263"/>
      <c r="H106" s="81"/>
      <c r="I106" s="14"/>
      <c r="J106" s="14"/>
      <c r="K106" s="14"/>
      <c r="L106" s="14"/>
    </row>
    <row r="107" spans="1:12" s="19" customFormat="1" ht="27.6" customHeight="1">
      <c r="A107" s="235" t="s">
        <v>167</v>
      </c>
      <c r="B107" s="240"/>
      <c r="C107" s="20" t="s">
        <v>164</v>
      </c>
      <c r="D107" s="17"/>
      <c r="E107" s="94" t="s">
        <v>1</v>
      </c>
      <c r="F107" s="341"/>
      <c r="G107" s="263">
        <f>G105</f>
        <v>100000</v>
      </c>
      <c r="H107" s="83"/>
      <c r="I107" s="18"/>
      <c r="J107" s="18"/>
      <c r="K107" s="18"/>
      <c r="L107" s="18"/>
    </row>
    <row r="108" spans="1:12" s="15" customFormat="1">
      <c r="A108" s="233"/>
      <c r="B108" s="233"/>
      <c r="C108" s="16"/>
      <c r="D108" s="16"/>
      <c r="E108" s="64"/>
      <c r="F108" s="265"/>
      <c r="G108" s="263"/>
      <c r="H108" s="81"/>
      <c r="I108" s="14"/>
      <c r="J108" s="14"/>
      <c r="K108" s="14"/>
      <c r="L108" s="14"/>
    </row>
    <row r="109" spans="1:12" s="15" customFormat="1" ht="25.5">
      <c r="A109" s="235" t="s">
        <v>168</v>
      </c>
      <c r="B109" s="147"/>
      <c r="C109" s="151" t="s">
        <v>185</v>
      </c>
      <c r="D109" s="20"/>
      <c r="E109" s="94" t="s">
        <v>160</v>
      </c>
      <c r="F109" s="265">
        <v>1</v>
      </c>
      <c r="G109" s="263">
        <v>50000</v>
      </c>
      <c r="H109" s="81"/>
      <c r="I109" s="14"/>
      <c r="J109" s="14"/>
      <c r="K109" s="14"/>
      <c r="L109" s="14"/>
    </row>
    <row r="110" spans="1:12" s="15" customFormat="1">
      <c r="A110" s="233"/>
      <c r="B110" s="233"/>
      <c r="C110" s="16"/>
      <c r="D110" s="16"/>
      <c r="E110" s="64"/>
      <c r="F110" s="265"/>
      <c r="G110" s="263"/>
      <c r="H110" s="81"/>
      <c r="I110" s="14"/>
      <c r="J110" s="14"/>
      <c r="K110" s="14"/>
      <c r="L110" s="14"/>
    </row>
    <row r="111" spans="1:12" s="15" customFormat="1" ht="25.5">
      <c r="A111" s="235" t="s">
        <v>169</v>
      </c>
      <c r="B111" s="147"/>
      <c r="C111" s="20" t="s">
        <v>186</v>
      </c>
      <c r="D111" s="20"/>
      <c r="E111" s="94" t="s">
        <v>1</v>
      </c>
      <c r="F111" s="341"/>
      <c r="G111" s="263">
        <f>G109</f>
        <v>50000</v>
      </c>
      <c r="H111" s="81"/>
      <c r="I111" s="14"/>
      <c r="J111" s="14"/>
      <c r="K111" s="14"/>
      <c r="L111" s="14"/>
    </row>
    <row r="112" spans="1:12" s="15" customFormat="1">
      <c r="A112" s="235"/>
      <c r="B112" s="147"/>
      <c r="C112" s="20"/>
      <c r="D112" s="20"/>
      <c r="E112" s="94"/>
      <c r="F112" s="264"/>
      <c r="G112" s="263"/>
      <c r="H112" s="81"/>
      <c r="I112" s="14"/>
      <c r="J112" s="14"/>
      <c r="K112" s="14"/>
      <c r="L112" s="14"/>
    </row>
    <row r="113" spans="1:12" s="15" customFormat="1">
      <c r="A113" s="235"/>
      <c r="B113" s="150" t="s">
        <v>170</v>
      </c>
      <c r="C113" s="211" t="s">
        <v>401</v>
      </c>
      <c r="D113" s="20"/>
      <c r="E113" s="94"/>
      <c r="F113" s="264"/>
      <c r="G113" s="263"/>
      <c r="H113" s="81"/>
      <c r="I113" s="14"/>
      <c r="J113" s="14"/>
      <c r="K113" s="14"/>
      <c r="L113" s="14"/>
    </row>
    <row r="114" spans="1:12" s="15" customFormat="1">
      <c r="A114" s="235"/>
      <c r="B114" s="147"/>
      <c r="C114" s="20"/>
      <c r="D114" s="20"/>
      <c r="E114" s="94"/>
      <c r="F114" s="264"/>
      <c r="G114" s="263"/>
      <c r="H114" s="81"/>
      <c r="I114" s="14"/>
      <c r="J114" s="14"/>
      <c r="K114" s="14"/>
      <c r="L114" s="14"/>
    </row>
    <row r="115" spans="1:12" s="15" customFormat="1" ht="63.75">
      <c r="A115" s="235" t="s">
        <v>171</v>
      </c>
      <c r="B115" s="147"/>
      <c r="C115" s="148" t="s">
        <v>184</v>
      </c>
      <c r="D115" s="20"/>
      <c r="E115" s="94" t="s">
        <v>160</v>
      </c>
      <c r="F115" s="265">
        <v>1</v>
      </c>
      <c r="G115" s="263">
        <v>60000</v>
      </c>
      <c r="H115" s="81"/>
      <c r="I115" s="14"/>
      <c r="J115" s="14"/>
      <c r="K115" s="14"/>
      <c r="L115" s="14"/>
    </row>
    <row r="116" spans="1:12" s="15" customFormat="1">
      <c r="A116" s="235"/>
      <c r="B116" s="147"/>
      <c r="C116" s="20"/>
      <c r="D116" s="20"/>
      <c r="E116" s="64"/>
      <c r="F116" s="265"/>
      <c r="G116" s="263"/>
      <c r="H116" s="81"/>
      <c r="I116" s="14"/>
      <c r="J116" s="14"/>
      <c r="K116" s="14"/>
      <c r="L116" s="14"/>
    </row>
    <row r="117" spans="1:12" s="15" customFormat="1" ht="25.5">
      <c r="A117" s="235" t="s">
        <v>172</v>
      </c>
      <c r="B117" s="147"/>
      <c r="C117" s="20" t="s">
        <v>187</v>
      </c>
      <c r="D117" s="20"/>
      <c r="E117" s="94" t="s">
        <v>1</v>
      </c>
      <c r="F117" s="341"/>
      <c r="G117" s="263">
        <f>G115</f>
        <v>60000</v>
      </c>
      <c r="H117" s="81"/>
      <c r="I117" s="14"/>
      <c r="J117" s="14"/>
      <c r="K117" s="14"/>
      <c r="L117" s="14"/>
    </row>
    <row r="118" spans="1:12" s="15" customFormat="1">
      <c r="A118" s="235"/>
      <c r="B118" s="147"/>
      <c r="C118" s="20"/>
      <c r="D118" s="20"/>
      <c r="E118" s="94"/>
      <c r="F118" s="264"/>
      <c r="G118" s="263"/>
      <c r="H118" s="81"/>
      <c r="I118" s="14"/>
      <c r="J118" s="14"/>
      <c r="K118" s="14"/>
      <c r="L118" s="14"/>
    </row>
    <row r="119" spans="1:12" s="15" customFormat="1" ht="25.5">
      <c r="A119" s="235" t="s">
        <v>173</v>
      </c>
      <c r="B119" s="147"/>
      <c r="C119" s="17" t="s">
        <v>174</v>
      </c>
      <c r="D119" s="20"/>
      <c r="E119" s="94"/>
      <c r="F119" s="264"/>
      <c r="G119" s="263"/>
      <c r="H119" s="81"/>
      <c r="I119" s="14"/>
      <c r="J119" s="14"/>
      <c r="K119" s="14"/>
      <c r="L119" s="14"/>
    </row>
    <row r="120" spans="1:12" s="15" customFormat="1">
      <c r="A120" s="235"/>
      <c r="B120" s="147"/>
      <c r="C120" s="20"/>
      <c r="D120" s="20"/>
      <c r="E120" s="94"/>
      <c r="F120" s="264"/>
      <c r="G120" s="263"/>
      <c r="H120" s="81"/>
      <c r="I120" s="14"/>
      <c r="J120" s="14"/>
      <c r="K120" s="14"/>
      <c r="L120" s="14"/>
    </row>
    <row r="121" spans="1:12" s="15" customFormat="1">
      <c r="A121" s="235"/>
      <c r="B121" s="147"/>
      <c r="C121" s="17" t="s">
        <v>654</v>
      </c>
      <c r="D121" s="20"/>
      <c r="E121" s="94"/>
      <c r="F121" s="264"/>
      <c r="G121" s="263"/>
      <c r="H121" s="81"/>
      <c r="I121" s="14"/>
      <c r="J121" s="14"/>
      <c r="K121" s="14"/>
      <c r="L121" s="14"/>
    </row>
    <row r="122" spans="1:12" s="15" customFormat="1">
      <c r="A122" s="235"/>
      <c r="B122" s="147"/>
      <c r="C122" s="20"/>
      <c r="D122" s="20"/>
      <c r="E122" s="94"/>
      <c r="F122" s="264"/>
      <c r="G122" s="263"/>
      <c r="H122" s="81"/>
      <c r="I122" s="14"/>
      <c r="J122" s="14"/>
      <c r="K122" s="14"/>
      <c r="L122" s="14"/>
    </row>
    <row r="123" spans="1:12" s="15" customFormat="1" ht="63.75">
      <c r="A123" s="235" t="s">
        <v>175</v>
      </c>
      <c r="B123" s="147"/>
      <c r="C123" s="20" t="s">
        <v>188</v>
      </c>
      <c r="D123" s="20"/>
      <c r="E123" s="94" t="s">
        <v>160</v>
      </c>
      <c r="F123" s="265">
        <v>1</v>
      </c>
      <c r="G123" s="263">
        <v>500000</v>
      </c>
      <c r="H123" s="81"/>
      <c r="I123" s="14"/>
      <c r="J123" s="14"/>
      <c r="K123" s="14"/>
      <c r="L123" s="14"/>
    </row>
    <row r="124" spans="1:12" s="15" customFormat="1">
      <c r="A124" s="235"/>
      <c r="B124" s="147"/>
      <c r="C124" s="20"/>
      <c r="D124" s="20"/>
      <c r="E124" s="94"/>
      <c r="F124" s="264"/>
      <c r="G124" s="263"/>
      <c r="H124" s="81"/>
      <c r="I124" s="14"/>
      <c r="J124" s="14"/>
      <c r="K124" s="14"/>
      <c r="L124" s="14"/>
    </row>
    <row r="125" spans="1:12" s="15" customFormat="1" ht="25.5">
      <c r="A125" s="235" t="s">
        <v>176</v>
      </c>
      <c r="B125" s="147"/>
      <c r="C125" s="20" t="s">
        <v>190</v>
      </c>
      <c r="D125" s="20"/>
      <c r="E125" s="94" t="s">
        <v>1</v>
      </c>
      <c r="F125" s="341"/>
      <c r="G125" s="263">
        <f>G123</f>
        <v>500000</v>
      </c>
      <c r="H125" s="81"/>
      <c r="I125" s="14"/>
      <c r="J125" s="14"/>
      <c r="K125" s="14"/>
      <c r="L125" s="14"/>
    </row>
    <row r="126" spans="1:12" s="15" customFormat="1">
      <c r="A126" s="235"/>
      <c r="B126" s="147"/>
      <c r="C126" s="20"/>
      <c r="D126" s="20"/>
      <c r="E126" s="94"/>
      <c r="F126" s="264"/>
      <c r="G126" s="263"/>
      <c r="H126" s="81"/>
      <c r="I126" s="14"/>
      <c r="J126" s="14"/>
      <c r="K126" s="14"/>
      <c r="L126" s="14"/>
    </row>
    <row r="127" spans="1:12" s="15" customFormat="1" ht="25.5">
      <c r="A127" s="235" t="s">
        <v>177</v>
      </c>
      <c r="B127" s="147"/>
      <c r="C127" s="20" t="s">
        <v>189</v>
      </c>
      <c r="D127" s="20"/>
      <c r="E127" s="94" t="s">
        <v>160</v>
      </c>
      <c r="F127" s="265">
        <v>1</v>
      </c>
      <c r="G127" s="263">
        <v>500000</v>
      </c>
      <c r="H127" s="81"/>
      <c r="I127" s="14"/>
      <c r="J127" s="14"/>
      <c r="K127" s="14"/>
      <c r="L127" s="14"/>
    </row>
    <row r="128" spans="1:12" s="15" customFormat="1">
      <c r="A128" s="235"/>
      <c r="B128" s="147"/>
      <c r="C128" s="20"/>
      <c r="D128" s="20"/>
      <c r="E128" s="94"/>
      <c r="F128" s="206"/>
      <c r="G128" s="263"/>
      <c r="H128" s="81"/>
      <c r="I128" s="14"/>
      <c r="J128" s="14"/>
      <c r="K128" s="14"/>
      <c r="L128" s="14"/>
    </row>
    <row r="129" spans="1:12" s="15" customFormat="1" ht="25.5">
      <c r="A129" s="235" t="s">
        <v>178</v>
      </c>
      <c r="B129" s="147"/>
      <c r="C129" s="20" t="s">
        <v>191</v>
      </c>
      <c r="D129" s="20"/>
      <c r="E129" s="94" t="s">
        <v>1</v>
      </c>
      <c r="F129" s="341"/>
      <c r="G129" s="263">
        <f>G127</f>
        <v>500000</v>
      </c>
      <c r="H129" s="81"/>
      <c r="I129" s="14"/>
      <c r="J129" s="14"/>
      <c r="K129" s="14"/>
      <c r="L129" s="14"/>
    </row>
    <row r="130" spans="1:12" s="15" customFormat="1">
      <c r="A130" s="235"/>
      <c r="B130" s="147"/>
      <c r="C130" s="20"/>
      <c r="D130" s="20"/>
      <c r="E130" s="94"/>
      <c r="F130" s="65"/>
      <c r="G130" s="263"/>
      <c r="H130" s="81"/>
      <c r="I130" s="14"/>
      <c r="J130" s="14"/>
      <c r="K130" s="14"/>
      <c r="L130" s="14"/>
    </row>
    <row r="131" spans="1:12" s="15" customFormat="1">
      <c r="A131" s="235"/>
      <c r="B131" s="147"/>
      <c r="C131" s="20"/>
      <c r="D131" s="20"/>
      <c r="E131" s="94"/>
      <c r="F131" s="65"/>
      <c r="G131" s="146"/>
      <c r="H131" s="81"/>
      <c r="I131" s="14"/>
      <c r="J131" s="14"/>
      <c r="K131" s="14"/>
      <c r="L131" s="14"/>
    </row>
    <row r="132" spans="1:12" s="15" customFormat="1">
      <c r="A132" s="235"/>
      <c r="B132" s="147"/>
      <c r="C132" s="20"/>
      <c r="D132" s="20"/>
      <c r="E132" s="94"/>
      <c r="F132" s="65"/>
      <c r="G132" s="146"/>
      <c r="H132" s="81"/>
      <c r="I132" s="14"/>
      <c r="J132" s="14"/>
      <c r="K132" s="14"/>
      <c r="L132" s="14"/>
    </row>
    <row r="133" spans="1:12" s="66" customFormat="1" ht="25.15" customHeight="1">
      <c r="A133" s="391" t="s">
        <v>16</v>
      </c>
      <c r="B133" s="392"/>
      <c r="C133" s="392"/>
      <c r="D133" s="392"/>
      <c r="E133" s="392"/>
      <c r="F133" s="392"/>
      <c r="G133" s="392"/>
      <c r="H133" s="191"/>
    </row>
    <row r="134" spans="1:12" ht="16.899999999999999" customHeight="1">
      <c r="A134" s="366"/>
      <c r="B134" s="367"/>
      <c r="C134" s="368" t="s">
        <v>17</v>
      </c>
      <c r="D134" s="368"/>
      <c r="E134" s="372"/>
      <c r="F134" s="372"/>
      <c r="G134" s="369"/>
      <c r="H134" s="370"/>
    </row>
    <row r="135" spans="1:12" s="15" customFormat="1">
      <c r="A135" s="235"/>
      <c r="B135" s="147"/>
      <c r="C135" s="20"/>
      <c r="D135" s="20"/>
      <c r="E135" s="94"/>
      <c r="F135" s="65"/>
      <c r="G135" s="146"/>
      <c r="H135" s="81"/>
      <c r="I135" s="14"/>
      <c r="J135" s="14"/>
      <c r="K135" s="14"/>
      <c r="L135" s="14"/>
    </row>
    <row r="136" spans="1:12" s="15" customFormat="1" ht="25.5">
      <c r="A136" s="235" t="s">
        <v>179</v>
      </c>
      <c r="B136" s="147"/>
      <c r="C136" s="20" t="s">
        <v>192</v>
      </c>
      <c r="D136" s="20"/>
      <c r="E136" s="94" t="s">
        <v>160</v>
      </c>
      <c r="F136" s="265">
        <v>1</v>
      </c>
      <c r="G136" s="384">
        <v>80000</v>
      </c>
      <c r="H136" s="81"/>
      <c r="I136" s="14"/>
      <c r="J136" s="14"/>
      <c r="K136" s="14"/>
      <c r="L136" s="14"/>
    </row>
    <row r="137" spans="1:12" s="15" customFormat="1">
      <c r="A137" s="235"/>
      <c r="B137" s="147"/>
      <c r="C137" s="20"/>
      <c r="D137" s="20"/>
      <c r="E137" s="94"/>
      <c r="F137" s="264"/>
      <c r="G137" s="384"/>
      <c r="H137" s="81"/>
      <c r="I137" s="14"/>
      <c r="J137" s="14"/>
      <c r="K137" s="14"/>
      <c r="L137" s="14"/>
    </row>
    <row r="138" spans="1:12" s="15" customFormat="1" ht="25.5">
      <c r="A138" s="235" t="s">
        <v>180</v>
      </c>
      <c r="B138" s="147"/>
      <c r="C138" s="20" t="s">
        <v>193</v>
      </c>
      <c r="D138" s="20"/>
      <c r="E138" s="94" t="s">
        <v>1</v>
      </c>
      <c r="F138" s="341"/>
      <c r="G138" s="384">
        <f>G136</f>
        <v>80000</v>
      </c>
      <c r="H138" s="81"/>
      <c r="I138" s="14"/>
      <c r="J138" s="14"/>
      <c r="K138" s="14"/>
      <c r="L138" s="14"/>
    </row>
    <row r="139" spans="1:12" s="15" customFormat="1">
      <c r="A139" s="235"/>
      <c r="B139" s="147"/>
      <c r="C139" s="20"/>
      <c r="D139" s="20"/>
      <c r="E139" s="94"/>
      <c r="F139" s="264"/>
      <c r="G139" s="384"/>
      <c r="H139" s="81"/>
      <c r="I139" s="14"/>
      <c r="J139" s="14"/>
      <c r="K139" s="14"/>
      <c r="L139" s="14"/>
    </row>
    <row r="140" spans="1:12" s="15" customFormat="1">
      <c r="A140" s="235"/>
      <c r="B140" s="147"/>
      <c r="C140" s="17" t="s">
        <v>183</v>
      </c>
      <c r="D140" s="20"/>
      <c r="E140" s="94"/>
      <c r="F140" s="264"/>
      <c r="G140" s="384"/>
      <c r="H140" s="81"/>
      <c r="I140" s="14"/>
      <c r="J140" s="14"/>
      <c r="K140" s="14"/>
      <c r="L140" s="14"/>
    </row>
    <row r="141" spans="1:12" s="15" customFormat="1">
      <c r="A141" s="235"/>
      <c r="B141" s="147"/>
      <c r="C141" s="20"/>
      <c r="D141" s="20"/>
      <c r="E141" s="94"/>
      <c r="F141" s="264"/>
      <c r="G141" s="384"/>
      <c r="H141" s="81"/>
      <c r="I141" s="14"/>
      <c r="J141" s="14"/>
      <c r="K141" s="14"/>
      <c r="L141" s="14"/>
    </row>
    <row r="142" spans="1:12" s="15" customFormat="1" ht="51">
      <c r="A142" s="235" t="s">
        <v>181</v>
      </c>
      <c r="B142" s="147"/>
      <c r="C142" s="25" t="s">
        <v>250</v>
      </c>
      <c r="D142" s="20"/>
      <c r="E142" s="94" t="s">
        <v>160</v>
      </c>
      <c r="F142" s="265">
        <v>1</v>
      </c>
      <c r="G142" s="384">
        <v>80000</v>
      </c>
      <c r="H142" s="81"/>
      <c r="I142" s="14"/>
      <c r="J142" s="14"/>
      <c r="K142" s="14"/>
      <c r="L142" s="14"/>
    </row>
    <row r="143" spans="1:12" s="15" customFormat="1">
      <c r="A143" s="235"/>
      <c r="B143" s="147"/>
      <c r="C143" s="20"/>
      <c r="D143" s="20"/>
      <c r="E143" s="94"/>
      <c r="F143" s="264"/>
      <c r="G143" s="384"/>
      <c r="H143" s="81"/>
      <c r="I143" s="14"/>
      <c r="J143" s="14"/>
      <c r="K143" s="14"/>
      <c r="L143" s="14"/>
    </row>
    <row r="144" spans="1:12" s="15" customFormat="1" ht="25.5">
      <c r="A144" s="235" t="s">
        <v>182</v>
      </c>
      <c r="B144" s="147"/>
      <c r="C144" s="20" t="s">
        <v>194</v>
      </c>
      <c r="D144" s="20"/>
      <c r="E144" s="94" t="s">
        <v>1</v>
      </c>
      <c r="F144" s="341"/>
      <c r="G144" s="384">
        <f>G142</f>
        <v>80000</v>
      </c>
      <c r="H144" s="81"/>
      <c r="I144" s="14"/>
      <c r="J144" s="14"/>
      <c r="K144" s="14"/>
      <c r="L144" s="14"/>
    </row>
    <row r="145" spans="1:12" s="15" customFormat="1">
      <c r="A145" s="235"/>
      <c r="B145" s="147"/>
      <c r="C145" s="20"/>
      <c r="D145" s="20"/>
      <c r="E145" s="94"/>
      <c r="F145" s="264"/>
      <c r="G145" s="384"/>
      <c r="H145" s="81"/>
      <c r="I145" s="14"/>
      <c r="J145" s="14"/>
      <c r="K145" s="14"/>
      <c r="L145" s="14"/>
    </row>
    <row r="146" spans="1:12" s="15" customFormat="1" ht="38.25">
      <c r="A146" s="235" t="s">
        <v>197</v>
      </c>
      <c r="B146" s="177"/>
      <c r="C146" s="25" t="s">
        <v>195</v>
      </c>
      <c r="D146" s="20"/>
      <c r="E146" s="94" t="s">
        <v>160</v>
      </c>
      <c r="F146" s="265">
        <v>1</v>
      </c>
      <c r="G146" s="384">
        <v>500000</v>
      </c>
      <c r="H146" s="81"/>
      <c r="I146" s="14"/>
      <c r="J146" s="14"/>
      <c r="K146" s="14"/>
      <c r="L146" s="14"/>
    </row>
    <row r="147" spans="1:12" s="15" customFormat="1">
      <c r="A147" s="235"/>
      <c r="B147" s="233"/>
      <c r="C147" s="16"/>
      <c r="D147" s="16"/>
      <c r="E147" s="64"/>
      <c r="F147" s="265"/>
      <c r="G147" s="384"/>
      <c r="H147" s="81"/>
      <c r="I147" s="14"/>
      <c r="J147" s="14"/>
      <c r="K147" s="14"/>
      <c r="L147" s="14"/>
    </row>
    <row r="148" spans="1:12" s="15" customFormat="1" ht="25.5">
      <c r="A148" s="235" t="s">
        <v>228</v>
      </c>
      <c r="B148" s="147"/>
      <c r="C148" s="20" t="s">
        <v>196</v>
      </c>
      <c r="D148" s="20"/>
      <c r="E148" s="94" t="s">
        <v>1</v>
      </c>
      <c r="F148" s="341"/>
      <c r="G148" s="384">
        <f>G146</f>
        <v>500000</v>
      </c>
      <c r="H148" s="81"/>
      <c r="I148" s="14"/>
      <c r="J148" s="14"/>
      <c r="K148" s="14"/>
      <c r="L148" s="14"/>
    </row>
    <row r="149" spans="1:12" s="15" customFormat="1">
      <c r="A149" s="235"/>
      <c r="B149" s="147"/>
      <c r="C149" s="20"/>
      <c r="D149" s="20"/>
      <c r="E149" s="94"/>
      <c r="F149" s="265"/>
      <c r="G149" s="384"/>
      <c r="H149" s="81"/>
      <c r="I149" s="14"/>
      <c r="J149" s="14"/>
      <c r="K149" s="14"/>
      <c r="L149" s="14"/>
    </row>
    <row r="150" spans="1:12" s="15" customFormat="1" ht="25.5">
      <c r="A150" s="235" t="s">
        <v>229</v>
      </c>
      <c r="B150" s="147"/>
      <c r="C150" s="25" t="s">
        <v>231</v>
      </c>
      <c r="D150" s="20"/>
      <c r="E150" s="94" t="s">
        <v>160</v>
      </c>
      <c r="F150" s="265">
        <v>1</v>
      </c>
      <c r="G150" s="384">
        <v>0</v>
      </c>
      <c r="H150" s="81"/>
      <c r="I150" s="14"/>
      <c r="J150" s="14"/>
      <c r="K150" s="14"/>
      <c r="L150" s="14"/>
    </row>
    <row r="151" spans="1:12" s="15" customFormat="1">
      <c r="A151" s="235"/>
      <c r="B151" s="233"/>
      <c r="C151" s="16"/>
      <c r="D151" s="16"/>
      <c r="E151" s="64"/>
      <c r="F151" s="265"/>
      <c r="G151" s="384"/>
      <c r="H151" s="81"/>
      <c r="I151" s="14"/>
      <c r="J151" s="14"/>
      <c r="K151" s="14"/>
      <c r="L151" s="14"/>
    </row>
    <row r="152" spans="1:12" s="15" customFormat="1" ht="25.5">
      <c r="A152" s="235" t="s">
        <v>632</v>
      </c>
      <c r="B152" s="147"/>
      <c r="C152" s="20" t="s">
        <v>230</v>
      </c>
      <c r="D152" s="20"/>
      <c r="E152" s="94" t="s">
        <v>1</v>
      </c>
      <c r="F152" s="341"/>
      <c r="G152" s="384">
        <f>G150</f>
        <v>0</v>
      </c>
      <c r="H152" s="81"/>
      <c r="I152" s="14"/>
      <c r="J152" s="14"/>
      <c r="K152" s="14"/>
      <c r="L152" s="14"/>
    </row>
    <row r="153" spans="1:12" s="15" customFormat="1">
      <c r="A153" s="235"/>
      <c r="B153" s="233"/>
      <c r="C153" s="16"/>
      <c r="D153" s="16"/>
      <c r="E153" s="64"/>
      <c r="F153" s="265"/>
      <c r="G153" s="384"/>
      <c r="H153" s="81"/>
      <c r="I153" s="14"/>
      <c r="J153" s="14"/>
      <c r="K153" s="14"/>
      <c r="L153" s="14"/>
    </row>
    <row r="154" spans="1:12" s="19" customFormat="1">
      <c r="A154" s="239" t="s">
        <v>300</v>
      </c>
      <c r="B154" s="242" t="s">
        <v>298</v>
      </c>
      <c r="C154" s="145" t="s">
        <v>299</v>
      </c>
      <c r="D154" s="145"/>
      <c r="E154" s="107"/>
      <c r="F154" s="264"/>
      <c r="G154" s="385"/>
      <c r="H154" s="83"/>
      <c r="I154" s="18"/>
      <c r="J154" s="18"/>
      <c r="K154" s="18"/>
      <c r="L154" s="18"/>
    </row>
    <row r="155" spans="1:12" s="15" customFormat="1">
      <c r="A155" s="233"/>
      <c r="B155" s="147"/>
      <c r="C155" s="16"/>
      <c r="D155" s="16"/>
      <c r="E155" s="94"/>
      <c r="F155" s="265"/>
      <c r="G155" s="384"/>
      <c r="H155" s="81"/>
      <c r="I155" s="14"/>
      <c r="J155" s="14"/>
      <c r="K155" s="14"/>
      <c r="L155" s="14"/>
    </row>
    <row r="156" spans="1:12" s="19" customFormat="1" ht="25.5">
      <c r="A156" s="235" t="s">
        <v>630</v>
      </c>
      <c r="B156" s="297" t="s">
        <v>308</v>
      </c>
      <c r="C156" s="1" t="s">
        <v>309</v>
      </c>
      <c r="D156" s="26"/>
      <c r="E156" s="94" t="s">
        <v>296</v>
      </c>
      <c r="F156" s="265">
        <v>1</v>
      </c>
      <c r="G156" s="384">
        <v>80000</v>
      </c>
      <c r="H156" s="83"/>
      <c r="I156" s="18"/>
      <c r="J156" s="18"/>
      <c r="K156" s="18"/>
      <c r="L156" s="18"/>
    </row>
    <row r="157" spans="1:12" s="15" customFormat="1">
      <c r="A157" s="243"/>
      <c r="B157" s="236"/>
      <c r="C157" s="25"/>
      <c r="D157" s="25"/>
      <c r="E157" s="94"/>
      <c r="F157" s="265"/>
      <c r="G157" s="384"/>
      <c r="H157" s="81"/>
      <c r="I157" s="14"/>
      <c r="J157" s="14"/>
      <c r="K157" s="14"/>
      <c r="L157" s="14"/>
    </row>
    <row r="158" spans="1:12" s="15" customFormat="1">
      <c r="A158" s="235"/>
      <c r="B158" s="147"/>
      <c r="C158" s="20"/>
      <c r="D158" s="20"/>
      <c r="E158" s="94"/>
      <c r="F158" s="265"/>
      <c r="G158" s="384"/>
      <c r="H158" s="81"/>
      <c r="I158" s="14"/>
      <c r="J158" s="14"/>
      <c r="K158" s="14"/>
      <c r="L158" s="14"/>
    </row>
    <row r="159" spans="1:12" s="15" customFormat="1">
      <c r="A159" s="235"/>
      <c r="B159" s="147"/>
      <c r="C159" s="20"/>
      <c r="D159" s="20"/>
      <c r="E159" s="94"/>
      <c r="F159" s="265"/>
      <c r="G159" s="384"/>
      <c r="H159" s="81"/>
      <c r="I159" s="14"/>
      <c r="J159" s="14"/>
      <c r="K159" s="14"/>
      <c r="L159" s="14"/>
    </row>
    <row r="160" spans="1:12" s="15" customFormat="1">
      <c r="A160" s="235"/>
      <c r="B160" s="147"/>
      <c r="C160" s="20"/>
      <c r="D160" s="20"/>
      <c r="E160" s="94"/>
      <c r="F160" s="265"/>
      <c r="G160" s="384"/>
      <c r="H160" s="81"/>
      <c r="I160" s="14"/>
      <c r="J160" s="14"/>
      <c r="K160" s="14"/>
      <c r="L160" s="14"/>
    </row>
    <row r="161" spans="1:12" s="15" customFormat="1">
      <c r="A161" s="235"/>
      <c r="B161" s="147"/>
      <c r="C161" s="20"/>
      <c r="D161" s="20"/>
      <c r="E161" s="94"/>
      <c r="F161" s="265"/>
      <c r="G161" s="384"/>
      <c r="H161" s="81"/>
      <c r="I161" s="14"/>
      <c r="J161" s="14"/>
      <c r="K161" s="14"/>
      <c r="L161" s="14"/>
    </row>
    <row r="162" spans="1:12" s="15" customFormat="1">
      <c r="A162" s="235"/>
      <c r="B162" s="147"/>
      <c r="C162" s="20"/>
      <c r="D162" s="20"/>
      <c r="E162" s="94"/>
      <c r="F162" s="64"/>
      <c r="G162" s="80"/>
      <c r="H162" s="81"/>
      <c r="I162" s="14"/>
      <c r="J162" s="14"/>
      <c r="K162" s="14"/>
      <c r="L162" s="14"/>
    </row>
    <row r="163" spans="1:12" s="15" customFormat="1">
      <c r="A163" s="235"/>
      <c r="B163" s="147"/>
      <c r="C163" s="20"/>
      <c r="D163" s="20"/>
      <c r="E163" s="94"/>
      <c r="F163" s="64"/>
      <c r="G163" s="80"/>
      <c r="H163" s="81"/>
      <c r="I163" s="14"/>
      <c r="J163" s="14"/>
      <c r="K163" s="14"/>
      <c r="L163" s="14"/>
    </row>
    <row r="164" spans="1:12" s="15" customFormat="1">
      <c r="A164" s="235"/>
      <c r="B164" s="147"/>
      <c r="C164" s="20"/>
      <c r="D164" s="20"/>
      <c r="E164" s="94"/>
      <c r="F164" s="64"/>
      <c r="G164" s="80"/>
      <c r="H164" s="81"/>
      <c r="I164" s="14"/>
      <c r="J164" s="14"/>
      <c r="K164" s="14"/>
      <c r="L164" s="14"/>
    </row>
    <row r="165" spans="1:12" s="15" customFormat="1">
      <c r="A165" s="235"/>
      <c r="B165" s="233"/>
      <c r="C165" s="16"/>
      <c r="D165" s="16"/>
      <c r="E165" s="64"/>
      <c r="F165" s="64"/>
      <c r="G165" s="80"/>
      <c r="H165" s="81"/>
      <c r="I165" s="14"/>
      <c r="J165" s="14"/>
      <c r="K165" s="14"/>
      <c r="L165" s="14"/>
    </row>
    <row r="166" spans="1:12" s="15" customFormat="1">
      <c r="A166" s="235"/>
      <c r="B166" s="233"/>
      <c r="C166" s="16"/>
      <c r="D166" s="16"/>
      <c r="E166" s="64"/>
      <c r="F166" s="64"/>
      <c r="G166" s="80"/>
      <c r="H166" s="81"/>
      <c r="I166" s="14"/>
      <c r="J166" s="14"/>
      <c r="K166" s="14"/>
      <c r="L166" s="14"/>
    </row>
    <row r="167" spans="1:12" s="15" customFormat="1">
      <c r="A167" s="235"/>
      <c r="B167" s="233"/>
      <c r="C167" s="16"/>
      <c r="D167" s="16"/>
      <c r="E167" s="64"/>
      <c r="F167" s="64"/>
      <c r="G167" s="80"/>
      <c r="H167" s="81"/>
      <c r="I167" s="14"/>
      <c r="J167" s="14"/>
      <c r="K167" s="14"/>
      <c r="L167" s="14"/>
    </row>
    <row r="168" spans="1:12" s="15" customFormat="1">
      <c r="A168" s="235"/>
      <c r="B168" s="147"/>
      <c r="C168" s="20"/>
      <c r="D168" s="20"/>
      <c r="E168" s="94"/>
      <c r="F168" s="64"/>
      <c r="G168" s="80"/>
      <c r="H168" s="81"/>
      <c r="I168" s="14"/>
      <c r="J168" s="14"/>
      <c r="K168" s="14"/>
      <c r="L168" s="14"/>
    </row>
    <row r="169" spans="1:12" s="15" customFormat="1">
      <c r="A169" s="235"/>
      <c r="B169" s="147"/>
      <c r="C169" s="20"/>
      <c r="D169" s="20"/>
      <c r="E169" s="94"/>
      <c r="F169" s="64"/>
      <c r="G169" s="80"/>
      <c r="H169" s="81"/>
      <c r="I169" s="14"/>
      <c r="J169" s="14"/>
      <c r="K169" s="14"/>
      <c r="L169" s="14"/>
    </row>
    <row r="170" spans="1:12" s="15" customFormat="1">
      <c r="A170" s="235"/>
      <c r="B170" s="236"/>
      <c r="C170" s="25"/>
      <c r="D170" s="25"/>
      <c r="E170" s="94"/>
      <c r="F170" s="67"/>
      <c r="G170" s="80"/>
      <c r="H170" s="81"/>
      <c r="I170" s="14"/>
      <c r="J170" s="14"/>
      <c r="K170" s="14"/>
      <c r="L170" s="14"/>
    </row>
    <row r="171" spans="1:12" s="15" customFormat="1">
      <c r="A171" s="235"/>
      <c r="B171" s="236"/>
      <c r="C171" s="25"/>
      <c r="D171" s="25"/>
      <c r="E171" s="94"/>
      <c r="F171" s="64"/>
      <c r="G171" s="80"/>
      <c r="H171" s="81"/>
      <c r="I171" s="14"/>
      <c r="J171" s="14"/>
      <c r="K171" s="14"/>
      <c r="L171" s="14"/>
    </row>
    <row r="172" spans="1:12" s="15" customFormat="1">
      <c r="A172" s="235"/>
      <c r="B172" s="236"/>
      <c r="C172" s="25"/>
      <c r="D172" s="25"/>
      <c r="E172" s="94"/>
      <c r="F172" s="64"/>
      <c r="G172" s="80"/>
      <c r="H172" s="81"/>
      <c r="I172" s="14"/>
      <c r="J172" s="14"/>
      <c r="K172" s="14"/>
      <c r="L172" s="14"/>
    </row>
    <row r="173" spans="1:12" s="15" customFormat="1">
      <c r="A173" s="235"/>
      <c r="B173" s="237"/>
      <c r="C173" s="36"/>
      <c r="D173" s="25"/>
      <c r="E173" s="96"/>
      <c r="F173" s="64"/>
      <c r="G173" s="85"/>
      <c r="H173" s="81"/>
      <c r="I173" s="14"/>
      <c r="J173" s="14"/>
      <c r="K173" s="14"/>
      <c r="L173" s="14"/>
    </row>
    <row r="174" spans="1:12" s="15" customFormat="1">
      <c r="A174" s="235"/>
      <c r="B174" s="237"/>
      <c r="C174" s="36"/>
      <c r="D174" s="25"/>
      <c r="E174" s="96"/>
      <c r="F174" s="64"/>
      <c r="G174" s="85"/>
      <c r="H174" s="81"/>
      <c r="I174" s="14"/>
      <c r="J174" s="14"/>
      <c r="K174" s="14"/>
      <c r="L174" s="14"/>
    </row>
    <row r="175" spans="1:12" s="15" customFormat="1">
      <c r="A175" s="235"/>
      <c r="B175" s="237"/>
      <c r="C175" s="36"/>
      <c r="D175" s="25"/>
      <c r="E175" s="96"/>
      <c r="F175" s="64"/>
      <c r="G175" s="85"/>
      <c r="H175" s="81"/>
      <c r="I175" s="14"/>
      <c r="J175" s="14"/>
      <c r="K175" s="14"/>
      <c r="L175" s="14"/>
    </row>
    <row r="176" spans="1:12" s="15" customFormat="1">
      <c r="A176" s="235"/>
      <c r="B176" s="237"/>
      <c r="C176" s="36"/>
      <c r="D176" s="25"/>
      <c r="E176" s="96"/>
      <c r="F176" s="64"/>
      <c r="G176" s="85"/>
      <c r="H176" s="81"/>
      <c r="I176" s="14"/>
      <c r="J176" s="14"/>
      <c r="K176" s="14"/>
      <c r="L176" s="14"/>
    </row>
    <row r="177" spans="1:12" s="15" customFormat="1">
      <c r="A177" s="235"/>
      <c r="B177" s="237"/>
      <c r="C177" s="36"/>
      <c r="D177" s="25"/>
      <c r="E177" s="96"/>
      <c r="F177" s="64"/>
      <c r="G177" s="85"/>
      <c r="H177" s="81"/>
      <c r="I177" s="14"/>
      <c r="J177" s="14"/>
      <c r="K177" s="14"/>
      <c r="L177" s="14"/>
    </row>
    <row r="178" spans="1:12" s="66" customFormat="1" ht="25.15" customHeight="1">
      <c r="A178" s="394" t="s">
        <v>46</v>
      </c>
      <c r="B178" s="395"/>
      <c r="C178" s="395"/>
      <c r="D178" s="395"/>
      <c r="E178" s="395"/>
      <c r="F178" s="395"/>
      <c r="G178" s="396"/>
      <c r="H178" s="192"/>
    </row>
  </sheetData>
  <mergeCells count="5">
    <mergeCell ref="A1:H1"/>
    <mergeCell ref="A46:G46"/>
    <mergeCell ref="A94:G94"/>
    <mergeCell ref="A133:G133"/>
    <mergeCell ref="A178:G178"/>
  </mergeCells>
  <phoneticPr fontId="2" type="noConversion"/>
  <pageMargins left="0.70866141732283472" right="0.11811023622047245" top="0.74803149606299213" bottom="0.74803149606299213" header="0.31496062992125984" footer="0.31496062992125984"/>
  <pageSetup paperSize="9" scale="89" orientation="portrait" r:id="rId1"/>
  <rowBreaks count="1" manualBreakCount="1">
    <brk id="46"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71"/>
  <sheetViews>
    <sheetView view="pageBreakPreview" zoomScaleNormal="100" zoomScaleSheetLayoutView="100" workbookViewId="0">
      <selection activeCell="A166" sqref="A166:XFD166"/>
    </sheetView>
  </sheetViews>
  <sheetFormatPr defaultColWidth="8.83203125" defaultRowHeight="12.75"/>
  <cols>
    <col min="1" max="1" width="10" style="1" customWidth="1"/>
    <col min="2" max="2" width="33.33203125" style="1" customWidth="1"/>
    <col min="3" max="3" width="32.5" style="1" customWidth="1"/>
    <col min="4" max="4" width="21.83203125" style="1" customWidth="1"/>
    <col min="5" max="5" width="22.1640625" style="1" customWidth="1"/>
    <col min="6" max="16384" width="8.83203125" style="1"/>
  </cols>
  <sheetData>
    <row r="1" spans="1:7" ht="87.4" customHeight="1">
      <c r="A1" s="409" t="s">
        <v>440</v>
      </c>
      <c r="B1" s="410"/>
      <c r="C1" s="410"/>
      <c r="D1" s="411"/>
    </row>
    <row r="2" spans="1:7" ht="25.5" customHeight="1">
      <c r="A2" s="412" t="s">
        <v>88</v>
      </c>
      <c r="B2" s="414" t="s">
        <v>89</v>
      </c>
      <c r="C2" s="415"/>
      <c r="D2" s="48" t="s">
        <v>90</v>
      </c>
    </row>
    <row r="3" spans="1:7" ht="18.95" customHeight="1">
      <c r="A3" s="413"/>
      <c r="B3" s="416"/>
      <c r="C3" s="417"/>
      <c r="D3" s="48" t="s">
        <v>91</v>
      </c>
      <c r="F3" s="45"/>
      <c r="G3" s="45"/>
    </row>
    <row r="4" spans="1:7" ht="17.45" customHeight="1">
      <c r="A4" s="49" t="s">
        <v>406</v>
      </c>
      <c r="B4" s="418" t="s">
        <v>93</v>
      </c>
      <c r="C4" s="419"/>
      <c r="D4" s="209"/>
      <c r="F4" s="45"/>
      <c r="G4" s="45"/>
    </row>
    <row r="5" spans="1:7" ht="20.25" customHeight="1">
      <c r="A5" s="49" t="s">
        <v>407</v>
      </c>
      <c r="B5" s="403" t="s">
        <v>111</v>
      </c>
      <c r="C5" s="404"/>
      <c r="D5" s="209"/>
      <c r="F5" s="45"/>
      <c r="G5" s="45"/>
    </row>
    <row r="6" spans="1:7" ht="17.649999999999999" customHeight="1">
      <c r="A6" s="294" t="s">
        <v>412</v>
      </c>
      <c r="B6" s="403" t="s">
        <v>112</v>
      </c>
      <c r="C6" s="404"/>
      <c r="D6" s="209"/>
      <c r="F6" s="45"/>
      <c r="G6" s="45"/>
    </row>
    <row r="7" spans="1:7" ht="17.649999999999999" customHeight="1">
      <c r="A7" s="49" t="s">
        <v>408</v>
      </c>
      <c r="B7" s="403" t="s">
        <v>399</v>
      </c>
      <c r="C7" s="404"/>
      <c r="D7" s="209"/>
      <c r="F7" s="45"/>
      <c r="G7" s="45"/>
    </row>
    <row r="8" spans="1:7" ht="17.649999999999999" customHeight="1">
      <c r="A8" s="49" t="s">
        <v>409</v>
      </c>
      <c r="B8" s="403" t="s">
        <v>661</v>
      </c>
      <c r="C8" s="404"/>
      <c r="D8" s="209"/>
      <c r="F8" s="45"/>
      <c r="G8" s="45"/>
    </row>
    <row r="9" spans="1:7" ht="17.649999999999999" customHeight="1">
      <c r="A9" s="49" t="s">
        <v>410</v>
      </c>
      <c r="B9" s="403" t="s">
        <v>400</v>
      </c>
      <c r="C9" s="404"/>
      <c r="D9" s="209"/>
      <c r="F9" s="45"/>
      <c r="G9" s="45"/>
    </row>
    <row r="10" spans="1:7" ht="17.649999999999999" customHeight="1">
      <c r="A10" s="49" t="s">
        <v>411</v>
      </c>
      <c r="B10" s="403" t="s">
        <v>652</v>
      </c>
      <c r="C10" s="420"/>
      <c r="D10" s="209"/>
      <c r="F10" s="45"/>
      <c r="G10" s="45"/>
    </row>
    <row r="11" spans="1:7" ht="17.649999999999999" customHeight="1">
      <c r="A11" s="49" t="s">
        <v>618</v>
      </c>
      <c r="B11" s="403" t="s">
        <v>653</v>
      </c>
      <c r="C11" s="420"/>
      <c r="D11" s="209"/>
      <c r="F11" s="45"/>
      <c r="G11" s="45"/>
    </row>
    <row r="12" spans="1:7" ht="17.649999999999999" customHeight="1">
      <c r="A12" s="49" t="s">
        <v>619</v>
      </c>
      <c r="B12" s="403" t="s">
        <v>3</v>
      </c>
      <c r="C12" s="404"/>
      <c r="D12" s="209"/>
      <c r="F12" s="45"/>
      <c r="G12" s="45"/>
    </row>
    <row r="13" spans="1:7" ht="25.5" customHeight="1">
      <c r="A13" s="46"/>
      <c r="B13" s="47" t="s">
        <v>94</v>
      </c>
      <c r="C13" s="46"/>
      <c r="D13" s="209"/>
      <c r="F13" s="45"/>
      <c r="G13" s="45"/>
    </row>
    <row r="14" spans="1:7" ht="18.95" customHeight="1">
      <c r="A14" s="46"/>
      <c r="B14" s="46"/>
      <c r="C14" s="46"/>
      <c r="D14" s="209"/>
      <c r="F14" s="45"/>
      <c r="G14" s="45"/>
    </row>
    <row r="15" spans="1:7" ht="40.15" customHeight="1">
      <c r="A15" s="50" t="s">
        <v>92</v>
      </c>
      <c r="B15" s="47" t="s">
        <v>95</v>
      </c>
      <c r="C15" s="47"/>
      <c r="D15" s="209"/>
      <c r="F15" s="45"/>
      <c r="G15" s="45"/>
    </row>
    <row r="16" spans="1:7" ht="48.75" customHeight="1">
      <c r="A16" s="50" t="s">
        <v>92</v>
      </c>
      <c r="B16" s="47" t="s">
        <v>96</v>
      </c>
      <c r="C16" s="47"/>
      <c r="D16" s="209"/>
      <c r="F16" s="45"/>
      <c r="G16" s="45"/>
    </row>
    <row r="17" spans="1:7" ht="25.5">
      <c r="A17" s="46"/>
      <c r="B17" s="47" t="s">
        <v>97</v>
      </c>
      <c r="C17" s="46"/>
      <c r="D17" s="209"/>
      <c r="F17" s="45"/>
      <c r="G17" s="45"/>
    </row>
    <row r="18" spans="1:7" s="66" customFormat="1" ht="226.15" customHeight="1">
      <c r="A18" s="405" t="s">
        <v>114</v>
      </c>
      <c r="B18" s="406"/>
      <c r="C18" s="406"/>
      <c r="D18" s="407"/>
      <c r="F18" s="144"/>
      <c r="G18" s="144"/>
    </row>
    <row r="19" spans="1:7" ht="12" customHeight="1">
      <c r="A19" s="408"/>
      <c r="B19" s="408"/>
      <c r="C19" s="408"/>
      <c r="D19" s="408"/>
      <c r="E19" s="408"/>
      <c r="F19" s="45"/>
      <c r="G19" s="45"/>
    </row>
    <row r="20" spans="1:7">
      <c r="F20" s="45"/>
      <c r="G20" s="45"/>
    </row>
    <row r="21" spans="1:7">
      <c r="F21" s="45"/>
      <c r="G21" s="45"/>
    </row>
    <row r="22" spans="1:7">
      <c r="F22" s="45"/>
      <c r="G22" s="45"/>
    </row>
    <row r="23" spans="1:7">
      <c r="F23" s="45"/>
      <c r="G23" s="45"/>
    </row>
    <row r="24" spans="1:7">
      <c r="F24" s="45"/>
      <c r="G24" s="45"/>
    </row>
    <row r="25" spans="1:7">
      <c r="F25" s="45"/>
      <c r="G25" s="45"/>
    </row>
    <row r="26" spans="1:7">
      <c r="F26" s="45"/>
      <c r="G26" s="45"/>
    </row>
    <row r="27" spans="1:7">
      <c r="F27" s="45"/>
      <c r="G27" s="45"/>
    </row>
    <row r="28" spans="1:7">
      <c r="F28" s="45"/>
      <c r="G28" s="45"/>
    </row>
    <row r="29" spans="1:7">
      <c r="F29" s="45"/>
      <c r="G29" s="45"/>
    </row>
    <row r="30" spans="1:7">
      <c r="F30" s="45"/>
      <c r="G30" s="45"/>
    </row>
    <row r="31" spans="1:7">
      <c r="F31" s="45"/>
      <c r="G31" s="45"/>
    </row>
    <row r="32" spans="1:7">
      <c r="F32" s="45"/>
      <c r="G32" s="45"/>
    </row>
    <row r="99" spans="7:7">
      <c r="G99" s="349"/>
    </row>
    <row r="100" spans="7:7">
      <c r="G100" s="349"/>
    </row>
    <row r="101" spans="7:7">
      <c r="G101" s="349"/>
    </row>
    <row r="102" spans="7:7">
      <c r="G102" s="349"/>
    </row>
    <row r="103" spans="7:7">
      <c r="G103" s="349"/>
    </row>
    <row r="104" spans="7:7">
      <c r="G104" s="349"/>
    </row>
    <row r="105" spans="7:7">
      <c r="G105" s="349"/>
    </row>
    <row r="106" spans="7:7">
      <c r="G106" s="349"/>
    </row>
    <row r="107" spans="7:7">
      <c r="G107" s="349"/>
    </row>
    <row r="108" spans="7:7">
      <c r="G108" s="349"/>
    </row>
    <row r="109" spans="7:7">
      <c r="G109" s="349"/>
    </row>
    <row r="110" spans="7:7">
      <c r="G110" s="349"/>
    </row>
    <row r="111" spans="7:7">
      <c r="G111" s="349"/>
    </row>
    <row r="112" spans="7:7">
      <c r="G112" s="349"/>
    </row>
    <row r="113" spans="7:7">
      <c r="G113" s="349"/>
    </row>
    <row r="114" spans="7:7">
      <c r="G114" s="349"/>
    </row>
    <row r="115" spans="7:7">
      <c r="G115" s="349"/>
    </row>
    <row r="116" spans="7:7">
      <c r="G116" s="349"/>
    </row>
    <row r="117" spans="7:7">
      <c r="G117" s="349"/>
    </row>
    <row r="118" spans="7:7">
      <c r="G118" s="349"/>
    </row>
    <row r="119" spans="7:7">
      <c r="G119" s="349"/>
    </row>
    <row r="120" spans="7:7">
      <c r="G120" s="349"/>
    </row>
    <row r="121" spans="7:7">
      <c r="G121" s="349"/>
    </row>
    <row r="122" spans="7:7">
      <c r="G122" s="349"/>
    </row>
    <row r="123" spans="7:7">
      <c r="G123" s="349"/>
    </row>
    <row r="124" spans="7:7">
      <c r="G124" s="349"/>
    </row>
    <row r="125" spans="7:7">
      <c r="G125" s="349"/>
    </row>
    <row r="126" spans="7:7">
      <c r="G126" s="349"/>
    </row>
    <row r="127" spans="7:7">
      <c r="G127" s="349"/>
    </row>
    <row r="128" spans="7:7">
      <c r="G128" s="349"/>
    </row>
    <row r="129" spans="7:7">
      <c r="G129" s="349"/>
    </row>
    <row r="137" spans="7:7">
      <c r="G137" s="349"/>
    </row>
    <row r="138" spans="7:7">
      <c r="G138" s="349"/>
    </row>
    <row r="139" spans="7:7">
      <c r="G139" s="349"/>
    </row>
    <row r="140" spans="7:7">
      <c r="G140" s="349"/>
    </row>
    <row r="141" spans="7:7">
      <c r="G141" s="349"/>
    </row>
    <row r="142" spans="7:7">
      <c r="G142" s="349"/>
    </row>
    <row r="143" spans="7:7">
      <c r="G143" s="349"/>
    </row>
    <row r="144" spans="7:7">
      <c r="G144" s="349"/>
    </row>
    <row r="145" spans="7:7">
      <c r="G145" s="349"/>
    </row>
    <row r="146" spans="7:7">
      <c r="G146" s="349"/>
    </row>
    <row r="147" spans="7:7">
      <c r="G147" s="349"/>
    </row>
    <row r="148" spans="7:7">
      <c r="G148" s="349"/>
    </row>
    <row r="149" spans="7:7">
      <c r="G149" s="349"/>
    </row>
    <row r="150" spans="7:7">
      <c r="G150" s="349"/>
    </row>
    <row r="151" spans="7:7">
      <c r="G151" s="349"/>
    </row>
    <row r="152" spans="7:7">
      <c r="G152" s="349"/>
    </row>
    <row r="153" spans="7:7">
      <c r="G153" s="349"/>
    </row>
    <row r="154" spans="7:7">
      <c r="G154" s="349"/>
    </row>
    <row r="155" spans="7:7">
      <c r="G155" s="349"/>
    </row>
    <row r="156" spans="7:7">
      <c r="G156" s="349"/>
    </row>
    <row r="157" spans="7:7">
      <c r="G157" s="349"/>
    </row>
    <row r="158" spans="7:7">
      <c r="G158" s="349"/>
    </row>
    <row r="159" spans="7:7">
      <c r="G159" s="349"/>
    </row>
    <row r="160" spans="7:7">
      <c r="G160" s="349"/>
    </row>
    <row r="161" spans="7:7">
      <c r="G161" s="349"/>
    </row>
    <row r="162" spans="7:7">
      <c r="G162" s="349"/>
    </row>
    <row r="163" spans="7:7">
      <c r="G163" s="349"/>
    </row>
    <row r="164" spans="7:7">
      <c r="G164" s="349"/>
    </row>
    <row r="165" spans="7:7">
      <c r="G165" s="349"/>
    </row>
    <row r="166" spans="7:7">
      <c r="G166" s="349"/>
    </row>
    <row r="167" spans="7:7">
      <c r="G167" s="349"/>
    </row>
    <row r="168" spans="7:7">
      <c r="G168" s="349"/>
    </row>
    <row r="169" spans="7:7">
      <c r="G169" s="349"/>
    </row>
    <row r="170" spans="7:7">
      <c r="G170" s="349"/>
    </row>
    <row r="171" spans="7:7">
      <c r="G171" s="349"/>
    </row>
  </sheetData>
  <mergeCells count="14">
    <mergeCell ref="B6:C6"/>
    <mergeCell ref="A18:D18"/>
    <mergeCell ref="A19:E19"/>
    <mergeCell ref="A1:D1"/>
    <mergeCell ref="A2:A3"/>
    <mergeCell ref="B2:C3"/>
    <mergeCell ref="B4:C4"/>
    <mergeCell ref="B5:C5"/>
    <mergeCell ref="B9:C9"/>
    <mergeCell ref="B12:C12"/>
    <mergeCell ref="B7:C7"/>
    <mergeCell ref="B8:C8"/>
    <mergeCell ref="B10:C10"/>
    <mergeCell ref="B11:C11"/>
  </mergeCells>
  <pageMargins left="0.70866141732283472" right="0.11811023622047245"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70"/>
  <sheetViews>
    <sheetView view="pageBreakPreview" zoomScaleNormal="100" zoomScaleSheetLayoutView="100" workbookViewId="0">
      <selection activeCell="A166" sqref="A166:XFD166"/>
    </sheetView>
  </sheetViews>
  <sheetFormatPr defaultColWidth="8.83203125" defaultRowHeight="12.75"/>
  <cols>
    <col min="1" max="1" width="9.1640625" style="177" customWidth="1"/>
    <col min="2" max="2" width="9.5" style="177" customWidth="1"/>
    <col min="3" max="3" width="35.83203125" style="1" customWidth="1"/>
    <col min="4" max="4" width="3.83203125" style="177" customWidth="1"/>
    <col min="5" max="5" width="7.1640625" style="1" customWidth="1"/>
    <col min="6" max="6" width="9.1640625" style="1" customWidth="1"/>
    <col min="7" max="7" width="16.83203125" style="122" customWidth="1"/>
    <col min="8" max="8" width="20.83203125" style="122" customWidth="1"/>
    <col min="9" max="9" width="17.6640625" style="1" customWidth="1"/>
    <col min="10" max="16384" width="8.83203125" style="1"/>
  </cols>
  <sheetData>
    <row r="1" spans="1:11" ht="76.150000000000006" customHeight="1">
      <c r="A1" s="397" t="s">
        <v>444</v>
      </c>
      <c r="B1" s="398"/>
      <c r="C1" s="398"/>
      <c r="D1" s="398"/>
      <c r="E1" s="398"/>
      <c r="F1" s="398"/>
      <c r="G1" s="398"/>
      <c r="H1" s="399"/>
    </row>
    <row r="2" spans="1:11" ht="30" customHeight="1">
      <c r="A2" s="178" t="s">
        <v>7</v>
      </c>
      <c r="B2" s="179" t="s">
        <v>8</v>
      </c>
      <c r="C2" s="180" t="s">
        <v>9</v>
      </c>
      <c r="D2" s="180" t="s">
        <v>6</v>
      </c>
      <c r="E2" s="180" t="s">
        <v>10</v>
      </c>
      <c r="F2" s="180" t="s">
        <v>11</v>
      </c>
      <c r="G2" s="214" t="s">
        <v>12</v>
      </c>
      <c r="H2" s="215" t="s">
        <v>13</v>
      </c>
    </row>
    <row r="3" spans="1:11" ht="29.25" customHeight="1">
      <c r="A3" s="216"/>
      <c r="B3" s="35" t="s">
        <v>107</v>
      </c>
      <c r="C3" s="13" t="s">
        <v>57</v>
      </c>
      <c r="D3" s="212"/>
      <c r="E3" s="167"/>
      <c r="F3" s="249"/>
      <c r="G3" s="250"/>
      <c r="H3" s="251"/>
    </row>
    <row r="4" spans="1:11" s="15" customFormat="1">
      <c r="A4" s="183"/>
      <c r="B4" s="35"/>
      <c r="C4" s="27"/>
      <c r="D4" s="213"/>
      <c r="E4" s="10"/>
      <c r="F4" s="252"/>
      <c r="G4" s="253"/>
      <c r="H4" s="254"/>
      <c r="I4" s="14"/>
      <c r="J4" s="14"/>
    </row>
    <row r="5" spans="1:11" s="19" customFormat="1">
      <c r="A5" s="57" t="s">
        <v>53</v>
      </c>
      <c r="B5" s="35"/>
      <c r="C5" s="4" t="s">
        <v>47</v>
      </c>
      <c r="D5" s="10"/>
      <c r="E5" s="10"/>
      <c r="F5" s="252"/>
      <c r="G5" s="255"/>
      <c r="H5" s="256"/>
      <c r="I5" s="18"/>
      <c r="J5" s="18"/>
    </row>
    <row r="6" spans="1:11" s="15" customFormat="1">
      <c r="A6" s="56"/>
      <c r="B6" s="10"/>
      <c r="C6" s="4"/>
      <c r="D6" s="10"/>
      <c r="E6" s="10"/>
      <c r="F6" s="252"/>
      <c r="G6" s="253"/>
      <c r="H6" s="254"/>
      <c r="I6" s="14"/>
      <c r="J6" s="14"/>
      <c r="K6" s="78"/>
    </row>
    <row r="7" spans="1:11" s="15" customFormat="1" ht="51">
      <c r="A7" s="57" t="s">
        <v>54</v>
      </c>
      <c r="B7" s="213" t="s">
        <v>55</v>
      </c>
      <c r="C7" s="33" t="s">
        <v>198</v>
      </c>
      <c r="D7" s="10"/>
      <c r="E7" s="10"/>
      <c r="F7" s="252"/>
      <c r="G7" s="253"/>
      <c r="H7" s="254"/>
      <c r="I7" s="14"/>
      <c r="J7" s="14"/>
      <c r="K7" s="78"/>
    </row>
    <row r="8" spans="1:11" s="15" customFormat="1">
      <c r="A8" s="56"/>
      <c r="B8" s="8"/>
      <c r="C8" s="33"/>
      <c r="D8" s="10"/>
      <c r="E8" s="10"/>
      <c r="F8" s="252"/>
      <c r="G8" s="253"/>
      <c r="H8" s="254"/>
      <c r="I8" s="14"/>
      <c r="J8" s="14"/>
      <c r="K8" s="78"/>
    </row>
    <row r="9" spans="1:11" s="15" customFormat="1">
      <c r="A9" s="183" t="s">
        <v>203</v>
      </c>
      <c r="B9" s="8"/>
      <c r="C9" s="29" t="s">
        <v>199</v>
      </c>
      <c r="D9" s="10"/>
      <c r="E9" s="8" t="s">
        <v>102</v>
      </c>
      <c r="F9" s="38">
        <v>11000</v>
      </c>
      <c r="G9" s="253"/>
      <c r="H9" s="254"/>
      <c r="I9" s="14"/>
      <c r="J9" s="14"/>
    </row>
    <row r="10" spans="1:11" s="15" customFormat="1">
      <c r="A10" s="183"/>
      <c r="B10" s="8"/>
      <c r="C10" s="4"/>
      <c r="D10" s="10"/>
      <c r="E10" s="8"/>
      <c r="F10" s="38"/>
      <c r="G10" s="253"/>
      <c r="H10" s="254"/>
      <c r="I10" s="14"/>
      <c r="J10" s="14"/>
      <c r="K10" s="78"/>
    </row>
    <row r="11" spans="1:11" s="15" customFormat="1">
      <c r="A11" s="183" t="s">
        <v>204</v>
      </c>
      <c r="B11" s="8"/>
      <c r="C11" s="29" t="s">
        <v>199</v>
      </c>
      <c r="D11" s="10" t="s">
        <v>109</v>
      </c>
      <c r="E11" s="8" t="s">
        <v>102</v>
      </c>
      <c r="F11" s="38">
        <v>6000</v>
      </c>
      <c r="G11" s="253"/>
      <c r="H11" s="254"/>
      <c r="I11" s="14"/>
      <c r="J11" s="14"/>
    </row>
    <row r="12" spans="1:11" s="15" customFormat="1">
      <c r="A12" s="183"/>
      <c r="B12" s="8"/>
      <c r="C12" s="4"/>
      <c r="D12" s="10"/>
      <c r="E12" s="8"/>
      <c r="F12" s="38"/>
      <c r="G12" s="253"/>
      <c r="H12" s="254"/>
      <c r="I12" s="14"/>
      <c r="J12" s="14"/>
      <c r="K12" s="78"/>
    </row>
    <row r="13" spans="1:11" s="15" customFormat="1" ht="25.5">
      <c r="A13" s="183" t="s">
        <v>205</v>
      </c>
      <c r="B13" s="8"/>
      <c r="C13" s="4" t="s">
        <v>201</v>
      </c>
      <c r="D13" s="10" t="s">
        <v>110</v>
      </c>
      <c r="E13" s="8" t="s">
        <v>200</v>
      </c>
      <c r="F13" s="38">
        <v>0</v>
      </c>
      <c r="G13" s="253"/>
      <c r="H13" s="254"/>
      <c r="I13" s="14"/>
      <c r="J13" s="14"/>
      <c r="K13" s="78"/>
    </row>
    <row r="14" spans="1:11" s="15" customFormat="1">
      <c r="A14" s="183"/>
      <c r="B14" s="8"/>
      <c r="C14" s="4"/>
      <c r="D14" s="10"/>
      <c r="E14" s="8"/>
      <c r="F14" s="38"/>
      <c r="G14" s="253"/>
      <c r="H14" s="254"/>
      <c r="I14" s="14"/>
      <c r="J14" s="14"/>
      <c r="K14" s="78"/>
    </row>
    <row r="15" spans="1:11" s="15" customFormat="1">
      <c r="A15" s="183" t="s">
        <v>206</v>
      </c>
      <c r="B15" s="8"/>
      <c r="C15" s="4" t="s">
        <v>202</v>
      </c>
      <c r="D15" s="10" t="s">
        <v>110</v>
      </c>
      <c r="E15" s="8" t="s">
        <v>200</v>
      </c>
      <c r="F15" s="38">
        <v>480</v>
      </c>
      <c r="G15" s="253"/>
      <c r="H15" s="254"/>
      <c r="I15" s="14"/>
      <c r="J15" s="14"/>
      <c r="K15" s="78"/>
    </row>
    <row r="16" spans="1:11" s="15" customFormat="1">
      <c r="A16" s="183"/>
      <c r="B16" s="8"/>
      <c r="C16" s="4"/>
      <c r="D16" s="10"/>
      <c r="E16" s="8"/>
      <c r="F16" s="38"/>
      <c r="G16" s="253"/>
      <c r="H16" s="254"/>
      <c r="I16" s="14"/>
      <c r="J16" s="14"/>
      <c r="K16" s="78"/>
    </row>
    <row r="17" spans="1:12" s="15" customFormat="1" ht="28.9" customHeight="1">
      <c r="A17" s="227" t="s">
        <v>60</v>
      </c>
      <c r="B17" s="213" t="s">
        <v>207</v>
      </c>
      <c r="C17" s="33" t="s">
        <v>209</v>
      </c>
      <c r="D17" s="10"/>
      <c r="E17" s="8"/>
      <c r="F17" s="38"/>
      <c r="G17" s="253"/>
      <c r="H17" s="254"/>
      <c r="I17" s="14"/>
      <c r="J17" s="14"/>
      <c r="K17" s="78"/>
    </row>
    <row r="18" spans="1:12" s="15" customFormat="1">
      <c r="A18" s="183"/>
      <c r="B18" s="8"/>
      <c r="C18" s="4"/>
      <c r="D18" s="10"/>
      <c r="E18" s="8"/>
      <c r="F18" s="38"/>
      <c r="G18" s="253"/>
      <c r="H18" s="254"/>
      <c r="I18" s="14"/>
      <c r="J18" s="14"/>
      <c r="K18" s="78"/>
    </row>
    <row r="19" spans="1:12" s="15" customFormat="1" ht="25.5">
      <c r="A19" s="183" t="s">
        <v>61</v>
      </c>
      <c r="B19" s="8"/>
      <c r="C19" s="4" t="s">
        <v>208</v>
      </c>
      <c r="D19" s="10" t="s">
        <v>110</v>
      </c>
      <c r="E19" s="8" t="s">
        <v>14</v>
      </c>
      <c r="F19" s="38">
        <v>50</v>
      </c>
      <c r="G19" s="253"/>
      <c r="H19" s="254"/>
      <c r="I19" s="14"/>
      <c r="J19" s="14"/>
      <c r="K19" s="78"/>
    </row>
    <row r="20" spans="1:12" s="15" customFormat="1">
      <c r="A20" s="183"/>
      <c r="B20" s="8"/>
      <c r="C20" s="4"/>
      <c r="D20" s="10"/>
      <c r="E20" s="8"/>
      <c r="F20" s="38"/>
      <c r="G20" s="253"/>
      <c r="H20" s="254"/>
      <c r="I20" s="14"/>
      <c r="J20" s="14"/>
      <c r="K20" s="78"/>
    </row>
    <row r="21" spans="1:12" s="15" customFormat="1" ht="25.5">
      <c r="A21" s="183" t="s">
        <v>62</v>
      </c>
      <c r="B21" s="8"/>
      <c r="C21" s="4" t="s">
        <v>210</v>
      </c>
      <c r="D21" s="10" t="s">
        <v>110</v>
      </c>
      <c r="E21" s="8" t="s">
        <v>14</v>
      </c>
      <c r="F21" s="38">
        <v>30</v>
      </c>
      <c r="G21" s="253"/>
      <c r="H21" s="254"/>
      <c r="I21" s="14"/>
      <c r="J21" s="14"/>
      <c r="K21" s="78"/>
    </row>
    <row r="22" spans="1:12" s="15" customFormat="1">
      <c r="A22" s="183"/>
      <c r="B22" s="8"/>
      <c r="C22" s="4"/>
      <c r="D22" s="10"/>
      <c r="E22" s="8"/>
      <c r="F22" s="38"/>
      <c r="G22" s="253"/>
      <c r="H22" s="254"/>
      <c r="I22" s="14"/>
      <c r="J22" s="14"/>
      <c r="K22" s="78"/>
    </row>
    <row r="23" spans="1:12" ht="51">
      <c r="A23" s="227" t="s">
        <v>63</v>
      </c>
      <c r="B23" s="213"/>
      <c r="C23" s="27" t="s">
        <v>212</v>
      </c>
      <c r="D23" s="10"/>
      <c r="E23" s="10"/>
      <c r="F23" s="39"/>
      <c r="G23" s="257"/>
      <c r="H23" s="258"/>
    </row>
    <row r="24" spans="1:12">
      <c r="A24" s="183"/>
      <c r="B24" s="213"/>
      <c r="C24" s="27"/>
      <c r="D24" s="10"/>
      <c r="E24" s="10"/>
      <c r="F24" s="39"/>
      <c r="G24" s="296"/>
      <c r="H24" s="258"/>
    </row>
    <row r="25" spans="1:12" s="15" customFormat="1" ht="31.15" customHeight="1">
      <c r="A25" s="183" t="s">
        <v>213</v>
      </c>
      <c r="B25" s="8" t="s">
        <v>211</v>
      </c>
      <c r="C25" s="29" t="s">
        <v>59</v>
      </c>
      <c r="D25" s="10" t="s">
        <v>110</v>
      </c>
      <c r="E25" s="8" t="s">
        <v>102</v>
      </c>
      <c r="F25" s="38">
        <v>400</v>
      </c>
      <c r="G25" s="259"/>
      <c r="H25" s="254"/>
      <c r="I25" s="14"/>
      <c r="J25" s="14"/>
    </row>
    <row r="26" spans="1:12" s="15" customFormat="1">
      <c r="A26" s="183"/>
      <c r="B26" s="8"/>
      <c r="C26" s="4"/>
      <c r="D26" s="10"/>
      <c r="E26" s="8"/>
      <c r="F26" s="38"/>
      <c r="G26" s="259"/>
      <c r="H26" s="254"/>
      <c r="I26" s="14"/>
      <c r="J26" s="14"/>
    </row>
    <row r="27" spans="1:12" s="15" customFormat="1">
      <c r="A27" s="183" t="s">
        <v>660</v>
      </c>
      <c r="B27" s="127" t="s">
        <v>657</v>
      </c>
      <c r="C27" s="29" t="s">
        <v>658</v>
      </c>
      <c r="D27" s="8" t="s">
        <v>110</v>
      </c>
      <c r="E27" s="8" t="s">
        <v>102</v>
      </c>
      <c r="F27" s="72">
        <v>2230</v>
      </c>
      <c r="G27" s="259"/>
      <c r="H27" s="254"/>
      <c r="I27" s="14"/>
      <c r="J27" s="14"/>
    </row>
    <row r="28" spans="1:12" s="15" customFormat="1" ht="15.75">
      <c r="A28" s="58"/>
      <c r="B28" s="127"/>
      <c r="C28" s="29"/>
      <c r="D28" s="8"/>
      <c r="E28" s="28"/>
      <c r="F28" s="72"/>
      <c r="G28" s="253"/>
      <c r="H28" s="254"/>
      <c r="I28" s="14"/>
      <c r="J28" s="14"/>
    </row>
    <row r="29" spans="1:12" s="15" customFormat="1">
      <c r="A29" s="58"/>
      <c r="B29" s="127"/>
      <c r="C29" s="29"/>
      <c r="D29" s="8"/>
      <c r="E29" s="8"/>
      <c r="F29" s="72"/>
      <c r="G29" s="253"/>
      <c r="H29" s="254"/>
      <c r="I29" s="14"/>
      <c r="J29" s="14"/>
    </row>
    <row r="30" spans="1:12" s="15" customFormat="1">
      <c r="A30" s="58"/>
      <c r="B30" s="8"/>
      <c r="C30" s="27"/>
      <c r="D30" s="35"/>
      <c r="E30" s="10"/>
      <c r="F30" s="39"/>
      <c r="G30" s="253"/>
      <c r="H30" s="254"/>
      <c r="I30" s="14"/>
      <c r="J30" s="14"/>
      <c r="K30" s="14"/>
      <c r="L30" s="14"/>
    </row>
    <row r="31" spans="1:12" s="15" customFormat="1">
      <c r="A31" s="58"/>
      <c r="B31" s="8"/>
      <c r="C31" s="27"/>
      <c r="D31" s="35"/>
      <c r="E31" s="10"/>
      <c r="F31" s="39"/>
      <c r="G31" s="253"/>
      <c r="H31" s="254"/>
      <c r="I31" s="14"/>
      <c r="J31" s="14"/>
      <c r="K31" s="14"/>
      <c r="L31" s="14"/>
    </row>
    <row r="32" spans="1:12" s="15" customFormat="1">
      <c r="A32" s="58"/>
      <c r="B32" s="8"/>
      <c r="C32" s="27"/>
      <c r="D32" s="35"/>
      <c r="E32" s="10"/>
      <c r="F32" s="39"/>
      <c r="G32" s="253"/>
      <c r="H32" s="254"/>
      <c r="I32" s="14"/>
      <c r="J32" s="14"/>
      <c r="K32" s="14"/>
      <c r="L32" s="14"/>
    </row>
    <row r="33" spans="1:12" s="15" customFormat="1">
      <c r="A33" s="58"/>
      <c r="B33" s="8"/>
      <c r="C33" s="27"/>
      <c r="D33" s="35"/>
      <c r="E33" s="10"/>
      <c r="F33" s="39"/>
      <c r="G33" s="253"/>
      <c r="H33" s="254"/>
      <c r="I33" s="14"/>
      <c r="J33" s="14"/>
      <c r="K33" s="14"/>
      <c r="L33" s="14"/>
    </row>
    <row r="34" spans="1:12" s="15" customFormat="1">
      <c r="A34" s="58"/>
      <c r="B34" s="8"/>
      <c r="C34" s="27"/>
      <c r="D34" s="35"/>
      <c r="E34" s="10"/>
      <c r="F34" s="39"/>
      <c r="G34" s="253"/>
      <c r="H34" s="254"/>
      <c r="I34" s="14"/>
      <c r="J34" s="14"/>
      <c r="K34" s="14"/>
      <c r="L34" s="14"/>
    </row>
    <row r="35" spans="1:12" s="15" customFormat="1">
      <c r="A35" s="58"/>
      <c r="B35" s="8"/>
      <c r="C35" s="27"/>
      <c r="D35" s="35"/>
      <c r="E35" s="10"/>
      <c r="F35" s="39"/>
      <c r="G35" s="253"/>
      <c r="H35" s="254"/>
      <c r="I35" s="14"/>
      <c r="J35" s="14"/>
      <c r="K35" s="14"/>
      <c r="L35" s="14"/>
    </row>
    <row r="36" spans="1:12" s="15" customFormat="1">
      <c r="A36" s="58"/>
      <c r="B36" s="8"/>
      <c r="C36" s="27"/>
      <c r="D36" s="35"/>
      <c r="E36" s="10"/>
      <c r="F36" s="39"/>
      <c r="G36" s="253"/>
      <c r="H36" s="254"/>
      <c r="I36" s="14"/>
      <c r="J36" s="14"/>
      <c r="K36" s="14"/>
      <c r="L36" s="14"/>
    </row>
    <row r="37" spans="1:12" s="15" customFormat="1">
      <c r="A37" s="58"/>
      <c r="B37" s="8"/>
      <c r="C37" s="27"/>
      <c r="D37" s="35"/>
      <c r="E37" s="10"/>
      <c r="F37" s="39"/>
      <c r="G37" s="253"/>
      <c r="H37" s="254"/>
      <c r="I37" s="14"/>
      <c r="J37" s="14"/>
      <c r="K37" s="14"/>
      <c r="L37" s="14"/>
    </row>
    <row r="38" spans="1:12" s="15" customFormat="1">
      <c r="A38" s="58"/>
      <c r="B38" s="8"/>
      <c r="C38" s="27"/>
      <c r="D38" s="35"/>
      <c r="E38" s="10"/>
      <c r="F38" s="39"/>
      <c r="G38" s="253"/>
      <c r="H38" s="254"/>
      <c r="I38" s="14"/>
      <c r="J38" s="14"/>
      <c r="K38" s="14"/>
      <c r="L38" s="14"/>
    </row>
    <row r="39" spans="1:12" s="15" customFormat="1">
      <c r="A39" s="58"/>
      <c r="B39" s="8"/>
      <c r="C39" s="27"/>
      <c r="D39" s="35"/>
      <c r="E39" s="10"/>
      <c r="F39" s="39"/>
      <c r="G39" s="253"/>
      <c r="H39" s="254"/>
      <c r="I39" s="14"/>
      <c r="J39" s="14"/>
      <c r="K39" s="14"/>
      <c r="L39" s="14"/>
    </row>
    <row r="40" spans="1:12" s="15" customFormat="1">
      <c r="A40" s="58"/>
      <c r="B40" s="8"/>
      <c r="C40" s="27"/>
      <c r="D40" s="35"/>
      <c r="E40" s="10"/>
      <c r="F40" s="39"/>
      <c r="G40" s="253"/>
      <c r="H40" s="254"/>
      <c r="I40" s="14"/>
      <c r="J40" s="14"/>
      <c r="K40" s="14"/>
      <c r="L40" s="14"/>
    </row>
    <row r="41" spans="1:12" s="15" customFormat="1">
      <c r="A41" s="58"/>
      <c r="B41" s="8"/>
      <c r="C41" s="27"/>
      <c r="D41" s="35"/>
      <c r="E41" s="10"/>
      <c r="F41" s="39"/>
      <c r="G41" s="253"/>
      <c r="H41" s="254"/>
      <c r="I41" s="14"/>
      <c r="J41" s="14"/>
      <c r="K41" s="14"/>
      <c r="L41" s="14"/>
    </row>
    <row r="42" spans="1:12" s="15" customFormat="1">
      <c r="A42" s="58"/>
      <c r="B42" s="8"/>
      <c r="C42" s="27"/>
      <c r="D42" s="35"/>
      <c r="E42" s="10"/>
      <c r="F42" s="39"/>
      <c r="G42" s="253"/>
      <c r="H42" s="254"/>
      <c r="I42" s="14"/>
      <c r="J42" s="14"/>
      <c r="K42" s="14"/>
      <c r="L42" s="14"/>
    </row>
    <row r="43" spans="1:12" s="15" customFormat="1">
      <c r="A43" s="58"/>
      <c r="B43" s="8"/>
      <c r="C43" s="27"/>
      <c r="D43" s="35"/>
      <c r="E43" s="10"/>
      <c r="F43" s="39"/>
      <c r="G43" s="253"/>
      <c r="H43" s="254"/>
      <c r="I43" s="14"/>
      <c r="J43" s="14"/>
      <c r="K43" s="14"/>
      <c r="L43" s="14"/>
    </row>
    <row r="44" spans="1:12" s="15" customFormat="1">
      <c r="A44" s="58"/>
      <c r="B44" s="8"/>
      <c r="C44" s="27"/>
      <c r="D44" s="35"/>
      <c r="E44" s="10"/>
      <c r="F44" s="39"/>
      <c r="G44" s="253"/>
      <c r="H44" s="254"/>
      <c r="I44" s="14"/>
      <c r="J44" s="14"/>
      <c r="K44" s="14"/>
      <c r="L44" s="14"/>
    </row>
    <row r="45" spans="1:12" s="15" customFormat="1">
      <c r="A45" s="58"/>
      <c r="B45" s="8"/>
      <c r="C45" s="27"/>
      <c r="D45" s="35"/>
      <c r="E45" s="10"/>
      <c r="F45" s="39"/>
      <c r="G45" s="253"/>
      <c r="H45" s="254"/>
      <c r="I45" s="14"/>
      <c r="J45" s="14"/>
      <c r="K45" s="14"/>
      <c r="L45" s="14"/>
    </row>
    <row r="46" spans="1:12" s="15" customFormat="1">
      <c r="A46" s="138"/>
      <c r="B46" s="8"/>
      <c r="C46" s="128"/>
      <c r="D46" s="129"/>
      <c r="E46" s="129"/>
      <c r="F46" s="72"/>
      <c r="G46" s="253"/>
      <c r="H46" s="254"/>
      <c r="I46" s="14"/>
      <c r="J46" s="14"/>
    </row>
    <row r="47" spans="1:12" s="15" customFormat="1">
      <c r="A47" s="58"/>
      <c r="B47" s="8"/>
      <c r="C47" s="130"/>
      <c r="D47" s="129"/>
      <c r="E47" s="129"/>
      <c r="F47" s="262"/>
      <c r="G47" s="253"/>
      <c r="H47" s="254"/>
      <c r="I47" s="14"/>
      <c r="J47" s="14"/>
    </row>
    <row r="48" spans="1:12" s="15" customFormat="1">
      <c r="A48" s="138"/>
      <c r="B48" s="8"/>
      <c r="C48" s="130"/>
      <c r="D48" s="129"/>
      <c r="E48" s="129"/>
      <c r="F48" s="72"/>
      <c r="G48" s="253"/>
      <c r="H48" s="254"/>
      <c r="I48" s="14"/>
      <c r="J48" s="14"/>
    </row>
    <row r="49" spans="1:10" s="15" customFormat="1">
      <c r="A49" s="58"/>
      <c r="B49" s="8"/>
      <c r="C49" s="193"/>
      <c r="D49" s="129"/>
      <c r="E49" s="129"/>
      <c r="F49" s="72"/>
      <c r="G49" s="253"/>
      <c r="H49" s="254"/>
      <c r="I49" s="14"/>
      <c r="J49" s="14"/>
    </row>
    <row r="50" spans="1:10" ht="24.75" customHeight="1">
      <c r="A50" s="394" t="s">
        <v>46</v>
      </c>
      <c r="B50" s="395"/>
      <c r="C50" s="395"/>
      <c r="D50" s="395"/>
      <c r="E50" s="395"/>
      <c r="F50" s="395"/>
      <c r="G50" s="396"/>
      <c r="H50" s="126"/>
    </row>
    <row r="51" spans="1:10" ht="16.899999999999999" customHeight="1">
      <c r="A51" s="195"/>
      <c r="B51" s="195"/>
      <c r="C51" s="194"/>
      <c r="D51" s="195"/>
      <c r="E51" s="194"/>
      <c r="F51" s="194"/>
      <c r="G51" s="207"/>
      <c r="H51" s="322"/>
    </row>
    <row r="52" spans="1:10" ht="16.899999999999999" customHeight="1">
      <c r="A52" s="323"/>
      <c r="B52" s="185"/>
      <c r="C52" s="324"/>
      <c r="D52" s="325"/>
      <c r="E52" s="325"/>
      <c r="F52" s="325"/>
      <c r="G52" s="125"/>
      <c r="H52" s="197"/>
    </row>
    <row r="53" spans="1:10">
      <c r="A53" s="323"/>
      <c r="B53" s="185"/>
      <c r="C53" s="324"/>
      <c r="D53" s="325"/>
      <c r="E53" s="325"/>
      <c r="F53" s="325"/>
      <c r="G53" s="125"/>
      <c r="H53" s="197"/>
    </row>
    <row r="54" spans="1:10">
      <c r="A54" s="323"/>
      <c r="B54" s="185"/>
      <c r="C54" s="324"/>
      <c r="D54" s="325"/>
      <c r="E54" s="325"/>
      <c r="F54" s="325"/>
      <c r="G54" s="125"/>
      <c r="H54" s="197"/>
    </row>
    <row r="55" spans="1:10">
      <c r="A55" s="323"/>
      <c r="B55" s="185"/>
      <c r="C55" s="324"/>
      <c r="D55" s="325"/>
      <c r="E55" s="325"/>
      <c r="F55" s="325"/>
      <c r="G55" s="125"/>
      <c r="H55" s="197"/>
    </row>
    <row r="56" spans="1:10" s="15" customFormat="1">
      <c r="A56" s="323"/>
      <c r="B56" s="185"/>
      <c r="C56" s="324"/>
      <c r="D56" s="325"/>
      <c r="E56" s="325"/>
      <c r="F56" s="325"/>
      <c r="G56" s="125"/>
      <c r="H56" s="197"/>
      <c r="I56" s="14"/>
      <c r="J56" s="14"/>
    </row>
    <row r="57" spans="1:10">
      <c r="A57" s="323"/>
      <c r="B57" s="185"/>
      <c r="C57" s="324"/>
      <c r="D57" s="325"/>
      <c r="E57" s="325"/>
      <c r="F57" s="325"/>
      <c r="G57" s="125"/>
      <c r="H57" s="197"/>
    </row>
    <row r="58" spans="1:10">
      <c r="A58" s="323"/>
      <c r="B58" s="185"/>
      <c r="C58" s="324"/>
      <c r="D58" s="325"/>
      <c r="E58" s="325"/>
      <c r="F58" s="325"/>
      <c r="G58" s="125"/>
      <c r="H58" s="197"/>
    </row>
    <row r="59" spans="1:10">
      <c r="A59" s="323"/>
      <c r="B59" s="185"/>
      <c r="C59" s="324"/>
      <c r="D59" s="325"/>
      <c r="E59" s="325"/>
      <c r="F59" s="325"/>
      <c r="G59" s="125"/>
      <c r="H59" s="197"/>
    </row>
    <row r="60" spans="1:10">
      <c r="A60" s="323"/>
      <c r="B60" s="185"/>
      <c r="C60" s="324"/>
      <c r="D60" s="325"/>
      <c r="E60" s="325"/>
      <c r="F60" s="325"/>
      <c r="G60" s="125"/>
      <c r="H60" s="197"/>
    </row>
    <row r="61" spans="1:10">
      <c r="A61" s="323"/>
      <c r="B61" s="185"/>
      <c r="C61" s="324"/>
      <c r="D61" s="325"/>
      <c r="E61" s="325"/>
      <c r="F61" s="325"/>
      <c r="G61" s="125"/>
      <c r="H61" s="197"/>
    </row>
    <row r="62" spans="1:10">
      <c r="A62" s="323"/>
      <c r="B62" s="185"/>
      <c r="C62" s="324"/>
      <c r="D62" s="325"/>
      <c r="E62" s="325"/>
      <c r="F62" s="325"/>
      <c r="G62" s="125"/>
      <c r="H62" s="197"/>
    </row>
    <row r="63" spans="1:10">
      <c r="A63" s="323"/>
      <c r="B63" s="185"/>
      <c r="C63" s="324"/>
      <c r="D63" s="325"/>
      <c r="E63" s="325"/>
      <c r="F63" s="325"/>
      <c r="G63" s="125"/>
      <c r="H63" s="197"/>
    </row>
    <row r="64" spans="1:10">
      <c r="A64" s="323"/>
      <c r="B64" s="185"/>
      <c r="C64" s="324"/>
      <c r="D64" s="325"/>
      <c r="E64" s="325"/>
      <c r="F64" s="325"/>
      <c r="G64" s="125"/>
      <c r="H64" s="197"/>
    </row>
    <row r="65" spans="1:8">
      <c r="A65" s="323"/>
      <c r="B65" s="185"/>
      <c r="C65" s="324"/>
      <c r="D65" s="325"/>
      <c r="E65" s="325"/>
      <c r="F65" s="325"/>
      <c r="G65" s="125"/>
      <c r="H65" s="197"/>
    </row>
    <row r="66" spans="1:8">
      <c r="A66" s="323"/>
      <c r="B66" s="185"/>
      <c r="C66" s="324"/>
      <c r="D66" s="325"/>
      <c r="E66" s="325"/>
      <c r="F66" s="325"/>
      <c r="G66" s="125"/>
      <c r="H66" s="197"/>
    </row>
    <row r="67" spans="1:8">
      <c r="A67" s="323"/>
      <c r="B67" s="185"/>
      <c r="C67" s="324"/>
      <c r="D67" s="325"/>
      <c r="E67" s="325"/>
      <c r="F67" s="325"/>
      <c r="G67" s="125"/>
      <c r="H67" s="197"/>
    </row>
    <row r="68" spans="1:8">
      <c r="A68" s="323"/>
      <c r="B68" s="185"/>
      <c r="C68" s="324"/>
      <c r="D68" s="325"/>
      <c r="E68" s="325"/>
      <c r="F68" s="325"/>
      <c r="G68" s="125"/>
      <c r="H68" s="197"/>
    </row>
    <row r="69" spans="1:8">
      <c r="A69" s="323"/>
      <c r="B69" s="185"/>
      <c r="C69" s="324"/>
      <c r="D69" s="325"/>
      <c r="E69" s="325"/>
      <c r="F69" s="325"/>
      <c r="G69" s="125"/>
      <c r="H69" s="197"/>
    </row>
    <row r="70" spans="1:8">
      <c r="A70" s="323"/>
      <c r="B70" s="185"/>
      <c r="C70" s="324"/>
      <c r="D70" s="325"/>
      <c r="E70" s="325"/>
      <c r="F70" s="325"/>
      <c r="G70" s="125"/>
      <c r="H70" s="197"/>
    </row>
    <row r="71" spans="1:8">
      <c r="A71" s="323"/>
      <c r="B71" s="185"/>
      <c r="C71" s="324"/>
      <c r="D71" s="325"/>
      <c r="E71" s="325"/>
      <c r="F71" s="325"/>
      <c r="G71" s="125"/>
      <c r="H71" s="197"/>
    </row>
    <row r="72" spans="1:8">
      <c r="A72" s="323"/>
      <c r="B72" s="185"/>
      <c r="C72" s="324"/>
      <c r="D72" s="325"/>
      <c r="E72" s="325"/>
      <c r="F72" s="325"/>
      <c r="G72" s="125"/>
      <c r="H72" s="197"/>
    </row>
    <row r="73" spans="1:8">
      <c r="A73" s="323"/>
      <c r="B73" s="185"/>
      <c r="C73" s="324"/>
      <c r="D73" s="325"/>
      <c r="E73" s="325"/>
      <c r="F73" s="325"/>
      <c r="G73" s="125"/>
      <c r="H73" s="197"/>
    </row>
    <row r="74" spans="1:8">
      <c r="A74" s="323"/>
      <c r="B74" s="185"/>
      <c r="C74" s="324"/>
      <c r="D74" s="325"/>
      <c r="E74" s="325"/>
      <c r="F74" s="325"/>
      <c r="G74" s="125"/>
      <c r="H74" s="197"/>
    </row>
    <row r="75" spans="1:8">
      <c r="A75" s="323"/>
      <c r="B75" s="185"/>
      <c r="C75" s="324"/>
      <c r="D75" s="325"/>
      <c r="E75" s="325"/>
      <c r="F75" s="325"/>
      <c r="G75" s="125"/>
      <c r="H75" s="197"/>
    </row>
    <row r="76" spans="1:8">
      <c r="A76" s="323"/>
      <c r="B76" s="185"/>
      <c r="C76" s="324"/>
      <c r="D76" s="325"/>
      <c r="E76" s="325"/>
      <c r="F76" s="325"/>
      <c r="G76" s="125"/>
      <c r="H76" s="197"/>
    </row>
    <row r="77" spans="1:8">
      <c r="A77" s="323"/>
      <c r="B77" s="185"/>
      <c r="C77" s="324"/>
      <c r="D77" s="325"/>
      <c r="E77" s="325"/>
      <c r="F77" s="325"/>
      <c r="G77" s="125"/>
      <c r="H77" s="197"/>
    </row>
    <row r="78" spans="1:8">
      <c r="A78" s="323"/>
      <c r="B78" s="185"/>
      <c r="C78" s="324"/>
      <c r="D78" s="325"/>
      <c r="E78" s="325"/>
      <c r="F78" s="325"/>
      <c r="G78" s="125"/>
      <c r="H78" s="197"/>
    </row>
    <row r="79" spans="1:8">
      <c r="A79" s="323"/>
      <c r="B79" s="185"/>
      <c r="C79" s="324"/>
      <c r="D79" s="325"/>
      <c r="E79" s="325"/>
      <c r="F79" s="325"/>
      <c r="G79" s="125"/>
      <c r="H79" s="197"/>
    </row>
    <row r="80" spans="1:8">
      <c r="A80" s="323"/>
      <c r="B80" s="185"/>
      <c r="C80" s="324"/>
      <c r="D80" s="325"/>
      <c r="E80" s="325"/>
      <c r="F80" s="325"/>
      <c r="G80" s="125"/>
      <c r="H80" s="197"/>
    </row>
    <row r="81" spans="1:8">
      <c r="A81" s="323"/>
      <c r="B81" s="185"/>
      <c r="C81" s="324"/>
      <c r="D81" s="325"/>
      <c r="E81" s="325"/>
      <c r="F81" s="325"/>
      <c r="G81" s="125"/>
      <c r="H81" s="197"/>
    </row>
    <row r="82" spans="1:8">
      <c r="A82" s="323"/>
      <c r="B82" s="185"/>
      <c r="C82" s="324"/>
      <c r="D82" s="325"/>
      <c r="E82" s="325"/>
      <c r="F82" s="325"/>
      <c r="G82" s="125"/>
      <c r="H82" s="197"/>
    </row>
    <row r="83" spans="1:8">
      <c r="A83" s="323"/>
      <c r="B83" s="185"/>
      <c r="C83" s="324"/>
      <c r="D83" s="325"/>
      <c r="E83" s="325"/>
      <c r="F83" s="325"/>
      <c r="G83" s="125"/>
      <c r="H83" s="197"/>
    </row>
    <row r="84" spans="1:8">
      <c r="A84" s="323"/>
      <c r="B84" s="185"/>
      <c r="C84" s="324"/>
      <c r="D84" s="325"/>
      <c r="E84" s="325"/>
      <c r="F84" s="325"/>
      <c r="G84" s="125"/>
      <c r="H84" s="197"/>
    </row>
    <row r="85" spans="1:8">
      <c r="A85" s="323"/>
      <c r="B85" s="185"/>
      <c r="C85" s="324"/>
      <c r="D85" s="325"/>
      <c r="E85" s="325"/>
      <c r="F85" s="325"/>
      <c r="G85" s="125"/>
      <c r="H85" s="197"/>
    </row>
    <row r="86" spans="1:8">
      <c r="A86" s="323"/>
      <c r="B86" s="185"/>
      <c r="C86" s="324"/>
      <c r="D86" s="325"/>
      <c r="E86" s="325"/>
      <c r="F86" s="325"/>
      <c r="G86" s="125"/>
      <c r="H86" s="197"/>
    </row>
    <row r="87" spans="1:8">
      <c r="A87" s="323"/>
      <c r="B87" s="185"/>
      <c r="C87" s="324"/>
      <c r="D87" s="325"/>
      <c r="E87" s="325"/>
      <c r="F87" s="325"/>
      <c r="G87" s="125"/>
      <c r="H87" s="197"/>
    </row>
    <row r="88" spans="1:8">
      <c r="A88" s="326"/>
      <c r="B88" s="326"/>
      <c r="C88" s="327"/>
      <c r="D88" s="15"/>
      <c r="E88" s="328"/>
      <c r="F88" s="206"/>
      <c r="G88" s="85"/>
      <c r="H88" s="329"/>
    </row>
    <row r="89" spans="1:8">
      <c r="A89" s="323"/>
      <c r="B89" s="185"/>
      <c r="C89" s="324"/>
      <c r="D89" s="325"/>
      <c r="E89" s="325"/>
      <c r="F89" s="325"/>
      <c r="G89" s="125"/>
      <c r="H89" s="197"/>
    </row>
    <row r="90" spans="1:8">
      <c r="A90" s="323"/>
      <c r="B90" s="185"/>
      <c r="C90" s="324"/>
      <c r="D90" s="325"/>
      <c r="E90" s="325"/>
      <c r="F90" s="325"/>
      <c r="G90" s="125"/>
      <c r="H90" s="197"/>
    </row>
    <row r="91" spans="1:8">
      <c r="A91" s="323"/>
      <c r="B91" s="185"/>
      <c r="C91" s="324"/>
      <c r="D91" s="325"/>
      <c r="E91" s="325"/>
      <c r="F91" s="325"/>
      <c r="G91" s="125"/>
      <c r="H91" s="197"/>
    </row>
    <row r="92" spans="1:8">
      <c r="A92" s="323"/>
      <c r="B92" s="185"/>
      <c r="C92" s="324"/>
      <c r="D92" s="325"/>
      <c r="E92" s="325"/>
      <c r="F92" s="325"/>
      <c r="G92" s="125"/>
      <c r="H92" s="197"/>
    </row>
    <row r="93" spans="1:8">
      <c r="A93" s="323"/>
      <c r="B93" s="185"/>
      <c r="C93" s="324"/>
      <c r="D93" s="325"/>
      <c r="E93" s="325"/>
      <c r="F93" s="325"/>
      <c r="G93" s="125"/>
      <c r="H93" s="197"/>
    </row>
    <row r="94" spans="1:8">
      <c r="A94" s="323"/>
      <c r="B94" s="185"/>
      <c r="C94" s="324"/>
      <c r="D94" s="325"/>
      <c r="E94" s="325"/>
      <c r="F94" s="325"/>
      <c r="G94" s="125"/>
      <c r="H94" s="197"/>
    </row>
    <row r="95" spans="1:8">
      <c r="A95" s="323"/>
      <c r="B95" s="185"/>
      <c r="C95" s="324"/>
      <c r="D95" s="325"/>
      <c r="E95" s="325"/>
      <c r="F95" s="325"/>
      <c r="G95" s="125"/>
      <c r="H95" s="197"/>
    </row>
    <row r="96" spans="1:8">
      <c r="A96" s="323"/>
      <c r="B96" s="185"/>
      <c r="C96" s="324"/>
      <c r="D96" s="325"/>
      <c r="E96" s="325"/>
      <c r="F96" s="325"/>
      <c r="G96" s="125"/>
      <c r="H96" s="197"/>
    </row>
    <row r="97" spans="1:8">
      <c r="A97" s="323"/>
      <c r="B97" s="185"/>
      <c r="C97" s="324"/>
      <c r="D97" s="325"/>
      <c r="E97" s="325"/>
      <c r="F97" s="325"/>
      <c r="G97" s="125"/>
      <c r="H97" s="197"/>
    </row>
    <row r="98" spans="1:8">
      <c r="A98" s="323"/>
      <c r="B98" s="185"/>
      <c r="C98" s="324"/>
      <c r="D98" s="325"/>
      <c r="E98" s="325"/>
      <c r="F98" s="325"/>
      <c r="G98" s="125"/>
      <c r="H98" s="197"/>
    </row>
    <row r="99" spans="1:8">
      <c r="A99" s="323"/>
      <c r="B99" s="185"/>
      <c r="C99" s="324"/>
      <c r="D99" s="325"/>
      <c r="E99" s="325"/>
      <c r="F99" s="325"/>
      <c r="G99" s="125"/>
      <c r="H99" s="197"/>
    </row>
    <row r="100" spans="1:8">
      <c r="A100" s="323"/>
      <c r="B100" s="185"/>
      <c r="C100" s="324"/>
      <c r="D100" s="325"/>
      <c r="E100" s="325"/>
      <c r="F100" s="325"/>
      <c r="G100" s="125"/>
      <c r="H100" s="197"/>
    </row>
    <row r="101" spans="1:8">
      <c r="A101" s="323"/>
      <c r="B101" s="185"/>
      <c r="C101" s="324"/>
      <c r="D101" s="325"/>
      <c r="E101" s="325"/>
      <c r="F101" s="325"/>
      <c r="G101" s="125"/>
      <c r="H101" s="197"/>
    </row>
    <row r="102" spans="1:8">
      <c r="G102" s="376"/>
    </row>
    <row r="103" spans="1:8">
      <c r="G103" s="376"/>
    </row>
    <row r="104" spans="1:8">
      <c r="G104" s="376"/>
    </row>
    <row r="105" spans="1:8">
      <c r="G105" s="376"/>
    </row>
    <row r="106" spans="1:8">
      <c r="G106" s="376"/>
    </row>
    <row r="107" spans="1:8">
      <c r="G107" s="376"/>
    </row>
    <row r="108" spans="1:8">
      <c r="G108" s="376"/>
    </row>
    <row r="109" spans="1:8">
      <c r="G109" s="376"/>
    </row>
    <row r="110" spans="1:8">
      <c r="G110" s="376"/>
    </row>
    <row r="111" spans="1:8">
      <c r="G111" s="376"/>
    </row>
    <row r="112" spans="1:8">
      <c r="G112" s="376"/>
    </row>
    <row r="113" spans="7:7">
      <c r="G113" s="376"/>
    </row>
    <row r="114" spans="7:7">
      <c r="G114" s="376"/>
    </row>
    <row r="115" spans="7:7">
      <c r="G115" s="376"/>
    </row>
    <row r="116" spans="7:7">
      <c r="G116" s="376"/>
    </row>
    <row r="117" spans="7:7">
      <c r="G117" s="376"/>
    </row>
    <row r="118" spans="7:7">
      <c r="G118" s="376"/>
    </row>
    <row r="119" spans="7:7">
      <c r="G119" s="376"/>
    </row>
    <row r="120" spans="7:7">
      <c r="G120" s="376"/>
    </row>
    <row r="121" spans="7:7">
      <c r="G121" s="376"/>
    </row>
    <row r="122" spans="7:7">
      <c r="G122" s="376"/>
    </row>
    <row r="123" spans="7:7">
      <c r="G123" s="376"/>
    </row>
    <row r="124" spans="7:7">
      <c r="G124" s="376"/>
    </row>
    <row r="125" spans="7:7">
      <c r="G125" s="376"/>
    </row>
    <row r="126" spans="7:7">
      <c r="G126" s="376"/>
    </row>
    <row r="127" spans="7:7">
      <c r="G127" s="376"/>
    </row>
    <row r="128" spans="7:7">
      <c r="G128" s="376"/>
    </row>
    <row r="136" spans="7:7">
      <c r="G136" s="376"/>
    </row>
    <row r="137" spans="7:7">
      <c r="G137" s="376"/>
    </row>
    <row r="138" spans="7:7">
      <c r="G138" s="376"/>
    </row>
    <row r="139" spans="7:7">
      <c r="G139" s="376"/>
    </row>
    <row r="140" spans="7:7">
      <c r="G140" s="376"/>
    </row>
    <row r="141" spans="7:7">
      <c r="G141" s="376"/>
    </row>
    <row r="142" spans="7:7">
      <c r="G142" s="376"/>
    </row>
    <row r="143" spans="7:7">
      <c r="G143" s="376"/>
    </row>
    <row r="144" spans="7:7">
      <c r="G144" s="376"/>
    </row>
    <row r="145" spans="7:7">
      <c r="G145" s="376"/>
    </row>
    <row r="146" spans="7:7">
      <c r="G146" s="376"/>
    </row>
    <row r="147" spans="7:7">
      <c r="G147" s="376"/>
    </row>
    <row r="148" spans="7:7">
      <c r="G148" s="376"/>
    </row>
    <row r="149" spans="7:7">
      <c r="G149" s="376"/>
    </row>
    <row r="150" spans="7:7">
      <c r="G150" s="376"/>
    </row>
    <row r="151" spans="7:7">
      <c r="G151" s="376"/>
    </row>
    <row r="152" spans="7:7">
      <c r="G152" s="376"/>
    </row>
    <row r="153" spans="7:7">
      <c r="G153" s="376"/>
    </row>
    <row r="154" spans="7:7">
      <c r="G154" s="376"/>
    </row>
    <row r="155" spans="7:7">
      <c r="G155" s="376"/>
    </row>
    <row r="156" spans="7:7">
      <c r="G156" s="376"/>
    </row>
    <row r="157" spans="7:7">
      <c r="G157" s="376"/>
    </row>
    <row r="158" spans="7:7">
      <c r="G158" s="376"/>
    </row>
    <row r="159" spans="7:7">
      <c r="G159" s="376"/>
    </row>
    <row r="160" spans="7:7">
      <c r="G160" s="376"/>
    </row>
    <row r="161" spans="7:7">
      <c r="G161" s="376"/>
    </row>
    <row r="162" spans="7:7">
      <c r="G162" s="376"/>
    </row>
    <row r="163" spans="7:7">
      <c r="G163" s="376"/>
    </row>
    <row r="164" spans="7:7">
      <c r="G164" s="376"/>
    </row>
    <row r="165" spans="7:7">
      <c r="G165" s="376"/>
    </row>
    <row r="166" spans="7:7">
      <c r="G166" s="376"/>
    </row>
    <row r="167" spans="7:7">
      <c r="G167" s="376"/>
    </row>
    <row r="168" spans="7:7">
      <c r="G168" s="376"/>
    </row>
    <row r="169" spans="7:7">
      <c r="G169" s="376"/>
    </row>
    <row r="170" spans="7:7">
      <c r="G170" s="376"/>
    </row>
  </sheetData>
  <mergeCells count="2">
    <mergeCell ref="A1:H1"/>
    <mergeCell ref="A50:G50"/>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1"/>
  <sheetViews>
    <sheetView view="pageBreakPreview" topLeftCell="A4" zoomScaleNormal="100" zoomScaleSheetLayoutView="100" workbookViewId="0">
      <selection activeCell="A112" sqref="A112"/>
    </sheetView>
  </sheetViews>
  <sheetFormatPr defaultColWidth="8.83203125" defaultRowHeight="12.75"/>
  <cols>
    <col min="1" max="1" width="9.1640625" style="177" customWidth="1"/>
    <col min="2" max="2" width="9.5" style="177" customWidth="1"/>
    <col min="3" max="3" width="35.83203125" style="1" customWidth="1"/>
    <col min="4" max="4" width="3.83203125" style="1" customWidth="1"/>
    <col min="5" max="5" width="7.1640625" style="1" customWidth="1"/>
    <col min="6" max="6" width="9.1640625" style="1" customWidth="1"/>
    <col min="7" max="7" width="16.83203125" style="122" customWidth="1"/>
    <col min="8" max="8" width="20.83203125" style="122" customWidth="1"/>
    <col min="9" max="9" width="24.33203125" style="1" customWidth="1"/>
    <col min="10" max="16384" width="8.83203125" style="1"/>
  </cols>
  <sheetData>
    <row r="1" spans="1:12" ht="76.150000000000006" customHeight="1">
      <c r="A1" s="388" t="s">
        <v>443</v>
      </c>
      <c r="B1" s="389"/>
      <c r="C1" s="389"/>
      <c r="D1" s="389"/>
      <c r="E1" s="389"/>
      <c r="F1" s="389"/>
      <c r="G1" s="389"/>
      <c r="H1" s="390"/>
    </row>
    <row r="2" spans="1:12" ht="30" customHeight="1">
      <c r="A2" s="77" t="s">
        <v>7</v>
      </c>
      <c r="B2" s="77" t="s">
        <v>8</v>
      </c>
      <c r="C2" s="2" t="s">
        <v>9</v>
      </c>
      <c r="D2" s="2" t="s">
        <v>6</v>
      </c>
      <c r="E2" s="2" t="s">
        <v>10</v>
      </c>
      <c r="F2" s="2" t="s">
        <v>11</v>
      </c>
      <c r="G2" s="176" t="s">
        <v>12</v>
      </c>
      <c r="H2" s="176" t="s">
        <v>13</v>
      </c>
    </row>
    <row r="3" spans="1:12" ht="29.25" customHeight="1">
      <c r="A3" s="167"/>
      <c r="B3" s="219" t="s">
        <v>75</v>
      </c>
      <c r="C3" s="186" t="s">
        <v>108</v>
      </c>
      <c r="D3" s="3"/>
      <c r="E3" s="3"/>
      <c r="F3" s="31"/>
      <c r="G3" s="110"/>
      <c r="H3" s="187"/>
    </row>
    <row r="4" spans="1:12" ht="13.15" customHeight="1">
      <c r="A4" s="10"/>
      <c r="B4" s="219"/>
      <c r="C4" s="290"/>
      <c r="D4" s="4"/>
      <c r="E4" s="4"/>
      <c r="F4" s="32"/>
      <c r="G4" s="174"/>
      <c r="H4" s="275"/>
    </row>
    <row r="5" spans="1:12" s="15" customFormat="1">
      <c r="A5" s="220" t="s">
        <v>69</v>
      </c>
      <c r="B5" s="219"/>
      <c r="C5" s="27" t="s">
        <v>214</v>
      </c>
      <c r="D5" s="27"/>
      <c r="E5" s="33"/>
      <c r="F5" s="34"/>
      <c r="G5" s="111"/>
      <c r="H5" s="112" t="str">
        <f t="shared" ref="H5:H7" si="0">IF(G5="","",F5*G5)</f>
        <v/>
      </c>
      <c r="I5" s="14"/>
      <c r="J5" s="14"/>
      <c r="K5" s="14"/>
      <c r="L5" s="14"/>
    </row>
    <row r="6" spans="1:12" s="15" customFormat="1">
      <c r="A6" s="8"/>
      <c r="B6" s="8"/>
      <c r="C6" s="27"/>
      <c r="D6" s="33"/>
      <c r="E6" s="10"/>
      <c r="F6" s="32"/>
      <c r="G6" s="111"/>
      <c r="H6" s="112" t="str">
        <f t="shared" si="0"/>
        <v/>
      </c>
      <c r="I6" s="14"/>
      <c r="J6" s="14"/>
      <c r="K6" s="14"/>
      <c r="L6" s="14"/>
    </row>
    <row r="7" spans="1:12" s="15" customFormat="1" ht="25.5">
      <c r="A7" s="5" t="s">
        <v>71</v>
      </c>
      <c r="B7" s="5" t="s">
        <v>64</v>
      </c>
      <c r="C7" s="7" t="s">
        <v>70</v>
      </c>
      <c r="D7" s="4"/>
      <c r="E7" s="4"/>
      <c r="F7" s="32"/>
      <c r="G7" s="111"/>
      <c r="H7" s="112" t="str">
        <f t="shared" si="0"/>
        <v/>
      </c>
      <c r="I7" s="14"/>
      <c r="J7" s="14"/>
      <c r="K7" s="14"/>
      <c r="L7" s="14"/>
    </row>
    <row r="8" spans="1:12" s="15" customFormat="1">
      <c r="A8" s="11"/>
      <c r="B8" s="11"/>
      <c r="C8" s="7"/>
      <c r="D8" s="29"/>
      <c r="E8" s="4"/>
      <c r="F8" s="32"/>
      <c r="G8" s="111"/>
      <c r="H8" s="112"/>
      <c r="I8" s="14"/>
      <c r="J8" s="14"/>
      <c r="K8" s="14"/>
      <c r="L8" s="14"/>
    </row>
    <row r="9" spans="1:12" s="15" customFormat="1" ht="13.9" customHeight="1">
      <c r="A9" s="10" t="s">
        <v>72</v>
      </c>
      <c r="B9" s="10"/>
      <c r="C9" s="7" t="s">
        <v>215</v>
      </c>
      <c r="D9" s="4"/>
      <c r="E9" s="8" t="s">
        <v>74</v>
      </c>
      <c r="F9" s="39">
        <v>39000</v>
      </c>
      <c r="G9" s="111"/>
      <c r="H9" s="112"/>
      <c r="I9" s="14"/>
      <c r="J9" s="14"/>
      <c r="K9" s="14"/>
      <c r="L9" s="14"/>
    </row>
    <row r="10" spans="1:12" s="15" customFormat="1">
      <c r="A10" s="10"/>
      <c r="B10" s="10"/>
      <c r="C10" s="7"/>
      <c r="D10" s="4"/>
      <c r="E10" s="8"/>
      <c r="F10" s="39"/>
      <c r="G10" s="111"/>
      <c r="H10" s="112"/>
      <c r="I10" s="14"/>
      <c r="J10" s="14"/>
      <c r="K10" s="14"/>
      <c r="L10" s="14"/>
    </row>
    <row r="11" spans="1:12" s="15" customFormat="1" ht="14.25">
      <c r="A11" s="10" t="s">
        <v>685</v>
      </c>
      <c r="B11" s="10"/>
      <c r="C11" s="7" t="s">
        <v>216</v>
      </c>
      <c r="D11" s="4"/>
      <c r="E11" s="8" t="s">
        <v>74</v>
      </c>
      <c r="F11" s="39">
        <v>0</v>
      </c>
      <c r="G11" s="111"/>
      <c r="H11" s="112"/>
      <c r="I11" s="14"/>
      <c r="J11" s="14"/>
      <c r="K11" s="14"/>
      <c r="L11" s="14"/>
    </row>
    <row r="12" spans="1:12" s="15" customFormat="1">
      <c r="A12" s="10"/>
      <c r="B12" s="10"/>
      <c r="C12" s="6"/>
      <c r="D12" s="4"/>
      <c r="E12" s="30"/>
      <c r="F12" s="39"/>
      <c r="G12" s="111"/>
      <c r="H12" s="112"/>
      <c r="I12" s="14"/>
      <c r="J12" s="14"/>
      <c r="K12" s="14"/>
      <c r="L12" s="14"/>
    </row>
    <row r="13" spans="1:12" s="15" customFormat="1" ht="14.25">
      <c r="A13" s="10" t="s">
        <v>113</v>
      </c>
      <c r="B13" s="8" t="s">
        <v>15</v>
      </c>
      <c r="C13" s="4" t="s">
        <v>50</v>
      </c>
      <c r="D13" s="4"/>
      <c r="E13" s="10" t="s">
        <v>58</v>
      </c>
      <c r="F13" s="72">
        <v>20</v>
      </c>
      <c r="G13" s="111"/>
      <c r="H13" s="112"/>
      <c r="I13" s="330"/>
      <c r="J13" s="14"/>
      <c r="K13" s="14"/>
      <c r="L13" s="14"/>
    </row>
    <row r="14" spans="1:12" s="15" customFormat="1">
      <c r="A14" s="183"/>
      <c r="B14" s="5"/>
      <c r="C14" s="7"/>
      <c r="D14" s="29"/>
      <c r="E14" s="4"/>
      <c r="F14" s="100"/>
      <c r="G14" s="111"/>
      <c r="H14" s="112"/>
      <c r="I14" s="330"/>
      <c r="J14" s="14"/>
      <c r="K14" s="14"/>
      <c r="L14" s="14"/>
    </row>
    <row r="15" spans="1:12" s="15" customFormat="1" ht="38.25">
      <c r="A15" s="8" t="s">
        <v>217</v>
      </c>
      <c r="B15" s="8"/>
      <c r="C15" s="7" t="s">
        <v>76</v>
      </c>
      <c r="D15" s="29"/>
      <c r="E15" s="8" t="s">
        <v>104</v>
      </c>
      <c r="F15" s="99">
        <v>40</v>
      </c>
      <c r="G15" s="111"/>
      <c r="H15" s="112"/>
      <c r="I15" s="330"/>
      <c r="J15" s="14"/>
      <c r="K15" s="14"/>
      <c r="L15" s="14"/>
    </row>
    <row r="16" spans="1:12" s="15" customFormat="1">
      <c r="A16" s="183"/>
      <c r="B16" s="5"/>
      <c r="C16" s="7"/>
      <c r="D16" s="29"/>
      <c r="E16" s="4"/>
      <c r="F16" s="100"/>
      <c r="G16" s="111"/>
      <c r="H16" s="112"/>
      <c r="I16" s="14"/>
      <c r="J16" s="14"/>
      <c r="K16" s="14"/>
      <c r="L16" s="14"/>
    </row>
    <row r="17" spans="1:12" s="15" customFormat="1" ht="51">
      <c r="A17" s="10" t="s">
        <v>218</v>
      </c>
      <c r="B17" s="5"/>
      <c r="C17" s="6" t="s">
        <v>105</v>
      </c>
      <c r="D17" s="4"/>
      <c r="E17" s="10" t="s">
        <v>58</v>
      </c>
      <c r="F17" s="101">
        <v>40</v>
      </c>
      <c r="G17" s="111"/>
      <c r="H17" s="112"/>
      <c r="I17" s="14"/>
      <c r="J17" s="14"/>
      <c r="K17" s="14"/>
      <c r="L17" s="14"/>
    </row>
    <row r="18" spans="1:12" s="15" customFormat="1">
      <c r="A18" s="183"/>
      <c r="B18" s="5"/>
      <c r="C18" s="7"/>
      <c r="D18" s="29"/>
      <c r="E18" s="4"/>
      <c r="F18" s="100"/>
      <c r="G18" s="111"/>
      <c r="H18" s="112"/>
      <c r="I18" s="14"/>
      <c r="J18" s="14"/>
      <c r="K18" s="14"/>
      <c r="L18" s="14"/>
    </row>
    <row r="19" spans="1:12" s="15" customFormat="1" ht="51">
      <c r="A19" s="10" t="s">
        <v>219</v>
      </c>
      <c r="B19" s="5"/>
      <c r="C19" s="6" t="s">
        <v>106</v>
      </c>
      <c r="D19" s="4"/>
      <c r="E19" s="10" t="s">
        <v>58</v>
      </c>
      <c r="F19" s="101">
        <v>40</v>
      </c>
      <c r="G19" s="111"/>
      <c r="H19" s="112"/>
      <c r="I19" s="14"/>
      <c r="J19" s="14"/>
      <c r="K19" s="14"/>
      <c r="L19" s="14"/>
    </row>
    <row r="20" spans="1:12" s="15" customFormat="1">
      <c r="A20" s="233"/>
      <c r="B20" s="233"/>
      <c r="C20" s="16"/>
      <c r="D20" s="16"/>
      <c r="E20" s="90"/>
      <c r="F20" s="64"/>
      <c r="G20" s="80"/>
      <c r="H20" s="81" t="str">
        <f t="shared" ref="H20" si="1">IF(G20="","",F20*G20)</f>
        <v/>
      </c>
      <c r="I20" s="14"/>
      <c r="J20" s="14"/>
      <c r="K20" s="14"/>
      <c r="L20" s="14"/>
    </row>
    <row r="21" spans="1:12" s="15" customFormat="1">
      <c r="A21" s="10" t="s">
        <v>220</v>
      </c>
      <c r="B21" s="5" t="s">
        <v>51</v>
      </c>
      <c r="C21" s="7" t="s">
        <v>52</v>
      </c>
      <c r="D21" s="29"/>
      <c r="E21" s="4"/>
      <c r="F21" s="102"/>
      <c r="G21" s="111"/>
      <c r="H21" s="112"/>
      <c r="I21" s="14"/>
      <c r="J21" s="14"/>
      <c r="K21" s="14"/>
      <c r="L21" s="14"/>
    </row>
    <row r="22" spans="1:12" s="19" customFormat="1">
      <c r="A22" s="183"/>
      <c r="B22" s="5"/>
      <c r="C22" s="7"/>
      <c r="D22" s="29"/>
      <c r="E22" s="4"/>
      <c r="F22" s="102"/>
      <c r="G22" s="113"/>
      <c r="H22" s="114"/>
      <c r="I22" s="18"/>
      <c r="J22" s="18"/>
      <c r="K22" s="18"/>
      <c r="L22" s="18"/>
    </row>
    <row r="23" spans="1:12" s="19" customFormat="1" ht="25.5">
      <c r="A23" s="10" t="s">
        <v>221</v>
      </c>
      <c r="B23" s="221"/>
      <c r="C23" s="7" t="s">
        <v>77</v>
      </c>
      <c r="D23" s="4"/>
      <c r="E23" s="10" t="s">
        <v>58</v>
      </c>
      <c r="F23" s="99">
        <v>120</v>
      </c>
      <c r="G23" s="111"/>
      <c r="H23" s="112"/>
      <c r="I23" s="18"/>
      <c r="J23" s="18"/>
      <c r="K23" s="18"/>
      <c r="L23" s="18"/>
    </row>
    <row r="24" spans="1:12" s="15" customFormat="1">
      <c r="A24" s="183"/>
      <c r="B24" s="221"/>
      <c r="C24" s="6"/>
      <c r="D24" s="4"/>
      <c r="E24" s="10"/>
      <c r="F24" s="103"/>
      <c r="G24" s="111"/>
      <c r="H24" s="112"/>
      <c r="I24" s="14"/>
      <c r="J24" s="14"/>
      <c r="K24" s="14"/>
      <c r="L24" s="14"/>
    </row>
    <row r="25" spans="1:12" s="15" customFormat="1" ht="25.5">
      <c r="A25" s="35" t="s">
        <v>73</v>
      </c>
      <c r="B25" s="222" t="s">
        <v>224</v>
      </c>
      <c r="C25" s="153" t="s">
        <v>225</v>
      </c>
      <c r="D25" s="4"/>
      <c r="E25" s="10"/>
      <c r="F25" s="38"/>
      <c r="G25" s="111"/>
      <c r="H25" s="112"/>
      <c r="I25" s="14"/>
      <c r="J25" s="14"/>
      <c r="K25" s="14"/>
      <c r="L25" s="14"/>
    </row>
    <row r="26" spans="1:12" s="15" customFormat="1">
      <c r="A26" s="35"/>
      <c r="B26" s="223"/>
      <c r="C26" s="188"/>
      <c r="D26" s="4"/>
      <c r="E26" s="10"/>
      <c r="F26" s="38"/>
      <c r="G26" s="111"/>
      <c r="H26" s="112"/>
      <c r="I26" s="14"/>
      <c r="J26" s="14"/>
      <c r="K26" s="14"/>
      <c r="L26" s="14"/>
    </row>
    <row r="27" spans="1:12" s="15" customFormat="1" ht="25.5">
      <c r="A27" s="35" t="s">
        <v>253</v>
      </c>
      <c r="B27" s="222" t="s">
        <v>223</v>
      </c>
      <c r="C27" s="189" t="s">
        <v>222</v>
      </c>
      <c r="D27" s="4"/>
      <c r="E27" s="10"/>
      <c r="F27" s="38"/>
      <c r="G27" s="111"/>
      <c r="H27" s="112"/>
      <c r="I27" s="14"/>
      <c r="J27" s="14"/>
      <c r="K27" s="14"/>
      <c r="L27" s="14"/>
    </row>
    <row r="28" spans="1:12" s="15" customFormat="1">
      <c r="A28" s="10"/>
      <c r="B28" s="10"/>
      <c r="C28" s="29"/>
      <c r="D28" s="4"/>
      <c r="E28" s="10"/>
      <c r="F28" s="70"/>
      <c r="G28" s="111"/>
      <c r="H28" s="112"/>
      <c r="I28" s="14"/>
      <c r="J28" s="14"/>
      <c r="K28" s="14"/>
      <c r="L28" s="14"/>
    </row>
    <row r="29" spans="1:12" s="15" customFormat="1" ht="25.5">
      <c r="A29" s="10" t="s">
        <v>254</v>
      </c>
      <c r="B29" s="10"/>
      <c r="C29" s="29" t="s">
        <v>226</v>
      </c>
      <c r="D29" s="4"/>
      <c r="E29" s="10" t="s">
        <v>58</v>
      </c>
      <c r="F29" s="38">
        <v>300</v>
      </c>
      <c r="G29" s="111"/>
      <c r="H29" s="112"/>
      <c r="I29" s="14"/>
      <c r="J29" s="14"/>
      <c r="K29" s="14"/>
      <c r="L29" s="14"/>
    </row>
    <row r="30" spans="1:12" s="15" customFormat="1">
      <c r="A30" s="10"/>
      <c r="B30" s="10"/>
      <c r="C30" s="29"/>
      <c r="D30" s="4"/>
      <c r="E30" s="10"/>
      <c r="F30" s="70"/>
      <c r="G30" s="111"/>
      <c r="H30" s="112"/>
      <c r="I30" s="14"/>
      <c r="J30" s="14"/>
      <c r="K30" s="14"/>
      <c r="L30" s="14"/>
    </row>
    <row r="31" spans="1:12" s="15" customFormat="1" ht="38.25">
      <c r="A31" s="10" t="s">
        <v>255</v>
      </c>
      <c r="B31" s="10"/>
      <c r="C31" s="151" t="s">
        <v>227</v>
      </c>
      <c r="D31" s="4"/>
      <c r="E31" s="10" t="s">
        <v>58</v>
      </c>
      <c r="F31" s="38">
        <v>300</v>
      </c>
      <c r="G31" s="111"/>
      <c r="H31" s="112"/>
      <c r="I31" s="14"/>
      <c r="J31" s="14"/>
      <c r="K31" s="14"/>
      <c r="L31" s="14"/>
    </row>
    <row r="32" spans="1:12" s="15" customFormat="1">
      <c r="A32" s="35"/>
      <c r="B32" s="223"/>
      <c r="C32" s="188"/>
      <c r="D32" s="4"/>
      <c r="E32" s="10"/>
      <c r="F32" s="38"/>
      <c r="G32" s="111"/>
      <c r="H32" s="112"/>
      <c r="I32" s="14"/>
      <c r="J32" s="14"/>
      <c r="K32" s="14"/>
      <c r="L32" s="14"/>
    </row>
    <row r="33" spans="1:12" s="15" customFormat="1">
      <c r="A33" s="35"/>
      <c r="B33" s="223"/>
      <c r="C33" s="188"/>
      <c r="D33" s="4"/>
      <c r="E33" s="10"/>
      <c r="F33" s="38"/>
      <c r="G33" s="111"/>
      <c r="H33" s="112"/>
      <c r="I33" s="14"/>
      <c r="J33" s="14"/>
      <c r="K33" s="14"/>
      <c r="L33" s="14"/>
    </row>
    <row r="34" spans="1:12" s="15" customFormat="1">
      <c r="A34" s="35"/>
      <c r="B34" s="223"/>
      <c r="C34" s="188"/>
      <c r="D34" s="4"/>
      <c r="E34" s="10"/>
      <c r="F34" s="38"/>
      <c r="G34" s="111"/>
      <c r="H34" s="112"/>
      <c r="I34" s="14"/>
      <c r="J34" s="14"/>
      <c r="K34" s="14"/>
      <c r="L34" s="14"/>
    </row>
    <row r="35" spans="1:12" s="15" customFormat="1">
      <c r="A35" s="35"/>
      <c r="B35" s="223"/>
      <c r="C35" s="188"/>
      <c r="D35" s="4"/>
      <c r="E35" s="10"/>
      <c r="F35" s="38"/>
      <c r="G35" s="111"/>
      <c r="H35" s="112"/>
      <c r="I35" s="14"/>
      <c r="J35" s="14"/>
      <c r="K35" s="14"/>
      <c r="L35" s="14"/>
    </row>
    <row r="36" spans="1:12" s="15" customFormat="1">
      <c r="A36" s="35"/>
      <c r="B36" s="223"/>
      <c r="C36" s="188"/>
      <c r="D36" s="4"/>
      <c r="E36" s="10"/>
      <c r="F36" s="38"/>
      <c r="G36" s="111"/>
      <c r="H36" s="112"/>
      <c r="I36" s="14"/>
      <c r="J36" s="14"/>
      <c r="K36" s="14"/>
      <c r="L36" s="14"/>
    </row>
    <row r="37" spans="1:12" s="15" customFormat="1">
      <c r="A37" s="35"/>
      <c r="B37" s="223"/>
      <c r="C37" s="188"/>
      <c r="D37" s="4"/>
      <c r="E37" s="10"/>
      <c r="F37" s="38"/>
      <c r="G37" s="111"/>
      <c r="H37" s="112"/>
      <c r="I37" s="14"/>
      <c r="J37" s="14"/>
      <c r="K37" s="14"/>
      <c r="L37" s="14"/>
    </row>
    <row r="38" spans="1:12" s="15" customFormat="1">
      <c r="A38" s="35"/>
      <c r="B38" s="223"/>
      <c r="C38" s="188"/>
      <c r="D38" s="4"/>
      <c r="E38" s="10"/>
      <c r="F38" s="38"/>
      <c r="G38" s="111"/>
      <c r="H38" s="112"/>
      <c r="I38" s="14"/>
      <c r="J38" s="14"/>
      <c r="K38" s="14"/>
      <c r="L38" s="14"/>
    </row>
    <row r="39" spans="1:12" s="15" customFormat="1">
      <c r="A39" s="35"/>
      <c r="B39" s="223"/>
      <c r="C39" s="188"/>
      <c r="D39" s="4"/>
      <c r="E39" s="10"/>
      <c r="F39" s="38"/>
      <c r="G39" s="111"/>
      <c r="H39" s="112"/>
      <c r="I39" s="14"/>
      <c r="J39" s="14"/>
      <c r="K39" s="14"/>
      <c r="L39" s="14"/>
    </row>
    <row r="40" spans="1:12" s="15" customFormat="1">
      <c r="A40" s="35"/>
      <c r="B40" s="223"/>
      <c r="C40" s="188"/>
      <c r="D40" s="4"/>
      <c r="E40" s="10"/>
      <c r="F40" s="38"/>
      <c r="G40" s="111"/>
      <c r="H40" s="112"/>
      <c r="I40" s="14"/>
      <c r="J40" s="14"/>
      <c r="K40" s="14"/>
      <c r="L40" s="14"/>
    </row>
    <row r="41" spans="1:12" s="15" customFormat="1">
      <c r="A41" s="35"/>
      <c r="B41" s="223"/>
      <c r="C41" s="188"/>
      <c r="D41" s="4"/>
      <c r="E41" s="10"/>
      <c r="F41" s="38"/>
      <c r="G41" s="111"/>
      <c r="H41" s="112"/>
      <c r="I41" s="14"/>
      <c r="J41" s="14"/>
      <c r="K41" s="14"/>
      <c r="L41" s="14"/>
    </row>
    <row r="42" spans="1:12" s="15" customFormat="1">
      <c r="A42" s="35"/>
      <c r="B42" s="223"/>
      <c r="C42" s="188"/>
      <c r="D42" s="4"/>
      <c r="E42" s="10"/>
      <c r="F42" s="38"/>
      <c r="G42" s="111"/>
      <c r="H42" s="112"/>
      <c r="I42" s="14"/>
      <c r="J42" s="14"/>
      <c r="K42" s="14"/>
      <c r="L42" s="14"/>
    </row>
    <row r="43" spans="1:12" s="15" customFormat="1">
      <c r="A43" s="35"/>
      <c r="B43" s="223"/>
      <c r="C43" s="188"/>
      <c r="D43" s="4"/>
      <c r="E43" s="10"/>
      <c r="F43" s="38"/>
      <c r="G43" s="111"/>
      <c r="H43" s="112"/>
      <c r="I43" s="14"/>
      <c r="J43" s="14"/>
      <c r="K43" s="14"/>
      <c r="L43" s="14"/>
    </row>
    <row r="44" spans="1:12" s="15" customFormat="1">
      <c r="A44" s="35"/>
      <c r="B44" s="223"/>
      <c r="C44" s="188"/>
      <c r="D44" s="4"/>
      <c r="E44" s="10"/>
      <c r="F44" s="38"/>
      <c r="G44" s="111"/>
      <c r="H44" s="112"/>
      <c r="I44" s="14"/>
      <c r="J44" s="14"/>
      <c r="K44" s="14"/>
      <c r="L44" s="14"/>
    </row>
    <row r="45" spans="1:12" s="15" customFormat="1">
      <c r="A45" s="35"/>
      <c r="B45" s="223"/>
      <c r="C45" s="188"/>
      <c r="D45" s="4"/>
      <c r="E45" s="10"/>
      <c r="F45" s="38"/>
      <c r="G45" s="111"/>
      <c r="H45" s="112"/>
      <c r="I45" s="14"/>
      <c r="J45" s="14"/>
      <c r="K45" s="14"/>
      <c r="L45" s="14"/>
    </row>
    <row r="46" spans="1:12" s="66" customFormat="1" ht="22.9" customHeight="1">
      <c r="A46" s="246" t="s">
        <v>16</v>
      </c>
      <c r="B46" s="247"/>
      <c r="C46" s="247"/>
      <c r="D46" s="247"/>
      <c r="E46" s="247"/>
      <c r="F46" s="247"/>
      <c r="G46" s="248"/>
      <c r="H46" s="117"/>
    </row>
    <row r="47" spans="1:12" ht="18.600000000000001" customHeight="1">
      <c r="A47" s="225"/>
      <c r="B47" s="226"/>
      <c r="C47" s="24" t="s">
        <v>17</v>
      </c>
      <c r="D47" s="92"/>
      <c r="E47" s="92"/>
      <c r="F47" s="92"/>
      <c r="G47" s="118"/>
      <c r="H47" s="123"/>
    </row>
    <row r="48" spans="1:12" s="15" customFormat="1">
      <c r="A48" s="35"/>
      <c r="B48" s="223"/>
      <c r="C48" s="188"/>
      <c r="D48" s="10"/>
      <c r="E48" s="10"/>
      <c r="F48" s="38"/>
      <c r="G48" s="111"/>
      <c r="H48" s="112"/>
      <c r="I48" s="14"/>
      <c r="J48" s="14"/>
      <c r="K48" s="14"/>
      <c r="L48" s="14"/>
    </row>
    <row r="49" spans="1:12" s="19" customFormat="1" ht="25.5">
      <c r="A49" s="227" t="s">
        <v>256</v>
      </c>
      <c r="B49" s="222" t="s">
        <v>232</v>
      </c>
      <c r="C49" s="154" t="s">
        <v>233</v>
      </c>
      <c r="D49" s="10"/>
      <c r="E49" s="4"/>
      <c r="F49" s="32"/>
      <c r="G49" s="115"/>
      <c r="H49" s="112"/>
      <c r="I49" s="18"/>
      <c r="J49" s="18"/>
      <c r="K49" s="18"/>
      <c r="L49" s="18"/>
    </row>
    <row r="50" spans="1:12" s="15" customFormat="1">
      <c r="A50" s="10"/>
      <c r="B50" s="8"/>
      <c r="C50" s="29"/>
      <c r="D50" s="10"/>
      <c r="E50" s="4"/>
      <c r="F50" s="32"/>
      <c r="G50" s="111"/>
      <c r="H50" s="112"/>
      <c r="I50" s="14"/>
      <c r="J50" s="14"/>
      <c r="K50" s="14"/>
      <c r="L50" s="14"/>
    </row>
    <row r="51" spans="1:12" s="15" customFormat="1" ht="25.5">
      <c r="A51" s="10"/>
      <c r="B51" s="228" t="s">
        <v>234</v>
      </c>
      <c r="C51" s="29" t="s">
        <v>235</v>
      </c>
      <c r="D51" s="10"/>
      <c r="E51" s="10"/>
      <c r="F51" s="38"/>
      <c r="G51" s="111"/>
      <c r="H51" s="112"/>
      <c r="I51" s="14"/>
      <c r="J51" s="14"/>
      <c r="K51" s="14"/>
      <c r="L51" s="14"/>
    </row>
    <row r="52" spans="1:12" s="15" customFormat="1">
      <c r="A52" s="10"/>
      <c r="B52" s="8"/>
      <c r="C52" s="29"/>
      <c r="D52" s="10"/>
      <c r="E52" s="10"/>
      <c r="F52" s="38"/>
      <c r="G52" s="111"/>
      <c r="H52" s="112"/>
      <c r="I52" s="14"/>
      <c r="J52" s="14"/>
      <c r="K52" s="14"/>
      <c r="L52" s="14"/>
    </row>
    <row r="53" spans="1:12" s="15" customFormat="1">
      <c r="A53" s="183" t="s">
        <v>413</v>
      </c>
      <c r="B53" s="8"/>
      <c r="C53" s="155" t="s">
        <v>236</v>
      </c>
      <c r="D53" s="10" t="s">
        <v>110</v>
      </c>
      <c r="E53" s="8" t="s">
        <v>14</v>
      </c>
      <c r="F53" s="38">
        <v>30</v>
      </c>
      <c r="G53" s="111"/>
      <c r="H53" s="112"/>
      <c r="I53" s="14"/>
      <c r="J53" s="14"/>
      <c r="K53" s="14"/>
      <c r="L53" s="14"/>
    </row>
    <row r="54" spans="1:12" s="15" customFormat="1">
      <c r="A54" s="10"/>
      <c r="B54" s="8"/>
      <c r="C54" s="155"/>
      <c r="D54" s="10"/>
      <c r="E54" s="10"/>
      <c r="F54" s="38"/>
      <c r="G54" s="111"/>
      <c r="H54" s="112"/>
      <c r="I54" s="14"/>
      <c r="J54" s="14"/>
      <c r="K54" s="14"/>
      <c r="L54" s="14"/>
    </row>
    <row r="55" spans="1:12" s="15" customFormat="1">
      <c r="A55" s="183" t="s">
        <v>414</v>
      </c>
      <c r="B55" s="8"/>
      <c r="C55" s="155" t="s">
        <v>237</v>
      </c>
      <c r="D55" s="8" t="s">
        <v>110</v>
      </c>
      <c r="E55" s="8" t="s">
        <v>14</v>
      </c>
      <c r="F55" s="97">
        <v>30</v>
      </c>
      <c r="G55" s="111"/>
      <c r="H55" s="112"/>
      <c r="I55" s="14"/>
      <c r="J55" s="14"/>
      <c r="K55" s="14"/>
      <c r="L55" s="14"/>
    </row>
    <row r="56" spans="1:12" s="15" customFormat="1">
      <c r="A56" s="10"/>
      <c r="B56" s="30"/>
      <c r="C56" s="155"/>
      <c r="D56" s="30"/>
      <c r="E56" s="30"/>
      <c r="F56" s="98"/>
      <c r="G56" s="111"/>
      <c r="H56" s="112"/>
      <c r="I56" s="14"/>
      <c r="J56" s="14"/>
      <c r="K56" s="14"/>
      <c r="L56" s="14"/>
    </row>
    <row r="57" spans="1:12" s="15" customFormat="1" ht="25.5">
      <c r="A57" s="10" t="s">
        <v>415</v>
      </c>
      <c r="B57" s="8"/>
      <c r="C57" s="155" t="s">
        <v>239</v>
      </c>
      <c r="D57" s="10" t="s">
        <v>110</v>
      </c>
      <c r="E57" s="8" t="s">
        <v>14</v>
      </c>
      <c r="F57" s="97">
        <v>20</v>
      </c>
      <c r="G57" s="111"/>
      <c r="H57" s="112"/>
      <c r="I57" s="14"/>
      <c r="J57" s="14"/>
      <c r="K57" s="14"/>
      <c r="L57" s="14"/>
    </row>
    <row r="58" spans="1:12" s="15" customFormat="1">
      <c r="A58" s="10"/>
      <c r="B58" s="8"/>
      <c r="C58" s="155"/>
      <c r="D58" s="10"/>
      <c r="E58" s="10"/>
      <c r="F58" s="97"/>
      <c r="G58" s="111"/>
      <c r="H58" s="112"/>
      <c r="I58" s="14"/>
      <c r="J58" s="14"/>
      <c r="K58" s="14"/>
      <c r="L58" s="14"/>
    </row>
    <row r="59" spans="1:12" s="15" customFormat="1" ht="30" customHeight="1">
      <c r="A59" s="10" t="s">
        <v>416</v>
      </c>
      <c r="B59" s="8"/>
      <c r="C59" s="155" t="s">
        <v>238</v>
      </c>
      <c r="D59" s="10" t="s">
        <v>110</v>
      </c>
      <c r="E59" s="8" t="s">
        <v>14</v>
      </c>
      <c r="F59" s="97">
        <v>20</v>
      </c>
      <c r="G59" s="111"/>
      <c r="H59" s="112"/>
      <c r="I59" s="14"/>
      <c r="J59" s="14"/>
      <c r="K59" s="14"/>
      <c r="L59" s="14"/>
    </row>
    <row r="60" spans="1:12">
      <c r="A60" s="10"/>
      <c r="B60" s="8"/>
      <c r="C60" s="155"/>
      <c r="D60" s="10"/>
      <c r="E60" s="10"/>
      <c r="F60" s="97"/>
      <c r="G60" s="111"/>
      <c r="H60" s="112"/>
    </row>
    <row r="61" spans="1:12" s="15" customFormat="1">
      <c r="A61" s="10" t="s">
        <v>417</v>
      </c>
      <c r="B61" s="10"/>
      <c r="C61" s="155" t="s">
        <v>249</v>
      </c>
      <c r="D61" s="10" t="s">
        <v>110</v>
      </c>
      <c r="E61" s="8" t="s">
        <v>14</v>
      </c>
      <c r="F61" s="97">
        <v>20</v>
      </c>
      <c r="G61" s="111"/>
      <c r="H61" s="112"/>
      <c r="I61" s="14"/>
      <c r="J61" s="14"/>
      <c r="K61" s="14"/>
      <c r="L61" s="14"/>
    </row>
    <row r="62" spans="1:12" s="15" customFormat="1">
      <c r="A62" s="10"/>
      <c r="B62" s="10"/>
      <c r="C62" s="4"/>
      <c r="D62" s="10"/>
      <c r="E62" s="8"/>
      <c r="F62" s="38"/>
      <c r="G62" s="119"/>
      <c r="H62" s="112"/>
      <c r="I62" s="14"/>
      <c r="J62" s="14"/>
      <c r="K62" s="14"/>
      <c r="L62" s="14"/>
    </row>
    <row r="63" spans="1:12" s="19" customFormat="1" ht="25.5">
      <c r="A63" s="10"/>
      <c r="B63" s="228" t="s">
        <v>240</v>
      </c>
      <c r="C63" s="155" t="s">
        <v>241</v>
      </c>
      <c r="D63" s="8"/>
      <c r="E63" s="10"/>
      <c r="F63" s="39"/>
      <c r="G63" s="111"/>
      <c r="H63" s="112"/>
      <c r="I63" s="18"/>
      <c r="J63" s="18"/>
      <c r="K63" s="18"/>
      <c r="L63" s="18"/>
    </row>
    <row r="64" spans="1:12" s="15" customFormat="1">
      <c r="A64" s="10"/>
      <c r="B64" s="10"/>
      <c r="C64" s="4"/>
      <c r="D64" s="10"/>
      <c r="E64" s="10"/>
      <c r="F64" s="39"/>
      <c r="G64" s="111"/>
      <c r="H64" s="112"/>
      <c r="I64" s="14"/>
      <c r="J64" s="14"/>
      <c r="K64" s="14"/>
      <c r="L64" s="14"/>
    </row>
    <row r="65" spans="1:12" s="15" customFormat="1">
      <c r="A65" s="10" t="s">
        <v>418</v>
      </c>
      <c r="B65" s="10"/>
      <c r="C65" s="155" t="s">
        <v>236</v>
      </c>
      <c r="D65" s="10" t="s">
        <v>110</v>
      </c>
      <c r="E65" s="8" t="s">
        <v>14</v>
      </c>
      <c r="F65" s="38">
        <v>30</v>
      </c>
      <c r="G65" s="111"/>
      <c r="H65" s="112"/>
      <c r="I65" s="14"/>
      <c r="J65" s="14"/>
      <c r="K65" s="14"/>
      <c r="L65" s="14"/>
    </row>
    <row r="66" spans="1:12" s="15" customFormat="1">
      <c r="A66" s="10"/>
      <c r="B66" s="10"/>
      <c r="C66" s="155"/>
      <c r="D66" s="10"/>
      <c r="E66" s="10"/>
      <c r="F66" s="38"/>
      <c r="G66" s="111"/>
      <c r="H66" s="112"/>
      <c r="I66" s="14"/>
      <c r="J66" s="14"/>
      <c r="K66" s="14"/>
      <c r="L66" s="14"/>
    </row>
    <row r="67" spans="1:12" s="15" customFormat="1">
      <c r="A67" s="10" t="s">
        <v>419</v>
      </c>
      <c r="B67" s="10"/>
      <c r="C67" s="155" t="s">
        <v>237</v>
      </c>
      <c r="D67" s="8" t="s">
        <v>110</v>
      </c>
      <c r="E67" s="8" t="s">
        <v>14</v>
      </c>
      <c r="F67" s="39">
        <v>1000</v>
      </c>
      <c r="G67" s="113"/>
      <c r="H67" s="114"/>
      <c r="I67" s="14"/>
      <c r="J67" s="14"/>
      <c r="K67" s="14"/>
      <c r="L67" s="14"/>
    </row>
    <row r="68" spans="1:12" s="15" customFormat="1">
      <c r="A68" s="10"/>
      <c r="B68" s="10"/>
      <c r="C68" s="155"/>
      <c r="D68" s="30"/>
      <c r="E68" s="30"/>
      <c r="F68" s="72"/>
      <c r="G68" s="111"/>
      <c r="H68" s="112"/>
      <c r="I68" s="14"/>
      <c r="J68" s="14"/>
      <c r="K68" s="14"/>
      <c r="L68" s="14"/>
    </row>
    <row r="69" spans="1:12" s="15" customFormat="1" ht="25.5">
      <c r="A69" s="53" t="s">
        <v>420</v>
      </c>
      <c r="B69" s="10"/>
      <c r="C69" s="155" t="s">
        <v>239</v>
      </c>
      <c r="D69" s="10" t="s">
        <v>110</v>
      </c>
      <c r="E69" s="8" t="s">
        <v>14</v>
      </c>
      <c r="F69" s="72">
        <v>500</v>
      </c>
      <c r="G69" s="111"/>
      <c r="H69" s="112"/>
      <c r="I69" s="14"/>
      <c r="J69" s="14"/>
      <c r="K69" s="14"/>
      <c r="L69" s="14"/>
    </row>
    <row r="70" spans="1:12" s="19" customFormat="1">
      <c r="A70" s="229"/>
      <c r="B70" s="35"/>
      <c r="C70" s="155"/>
      <c r="D70" s="10"/>
      <c r="E70" s="10"/>
      <c r="F70" s="72"/>
      <c r="G70" s="111"/>
      <c r="H70" s="112"/>
      <c r="I70" s="18"/>
      <c r="J70" s="18"/>
      <c r="K70" s="18"/>
      <c r="L70" s="18"/>
    </row>
    <row r="71" spans="1:12" s="15" customFormat="1" ht="38.25">
      <c r="A71" s="53" t="s">
        <v>421</v>
      </c>
      <c r="B71" s="10"/>
      <c r="C71" s="155" t="s">
        <v>238</v>
      </c>
      <c r="D71" s="10" t="s">
        <v>110</v>
      </c>
      <c r="E71" s="8" t="s">
        <v>14</v>
      </c>
      <c r="F71" s="72">
        <v>20</v>
      </c>
      <c r="G71" s="111"/>
      <c r="H71" s="112"/>
      <c r="I71" s="14"/>
      <c r="J71" s="14"/>
      <c r="K71" s="14"/>
      <c r="L71" s="14"/>
    </row>
    <row r="72" spans="1:12" s="19" customFormat="1">
      <c r="A72" s="10"/>
      <c r="B72" s="10"/>
      <c r="C72" s="155"/>
      <c r="D72" s="10"/>
      <c r="E72" s="10"/>
      <c r="F72" s="72"/>
      <c r="G72" s="111"/>
      <c r="H72" s="112"/>
      <c r="I72" s="18"/>
      <c r="J72" s="18"/>
      <c r="K72" s="18"/>
      <c r="L72" s="18"/>
    </row>
    <row r="73" spans="1:12" s="15" customFormat="1" ht="25.5">
      <c r="A73" s="10" t="s">
        <v>422</v>
      </c>
      <c r="B73" s="156"/>
      <c r="C73" s="157" t="s">
        <v>249</v>
      </c>
      <c r="D73" s="10" t="s">
        <v>110</v>
      </c>
      <c r="E73" s="8" t="s">
        <v>14</v>
      </c>
      <c r="F73" s="72">
        <v>1000</v>
      </c>
      <c r="G73" s="111"/>
      <c r="H73" s="112"/>
      <c r="I73" s="14"/>
      <c r="J73" s="14"/>
      <c r="K73" s="14"/>
      <c r="L73" s="14"/>
    </row>
    <row r="74" spans="1:12" s="15" customFormat="1">
      <c r="A74" s="10"/>
      <c r="B74" s="230"/>
      <c r="C74" s="68"/>
      <c r="D74" s="10"/>
      <c r="E74" s="4"/>
      <c r="F74" s="73"/>
      <c r="G74" s="111"/>
      <c r="H74" s="112"/>
      <c r="I74" s="14"/>
      <c r="J74" s="14"/>
      <c r="K74" s="14"/>
      <c r="L74" s="14"/>
    </row>
    <row r="75" spans="1:12" s="15" customFormat="1" ht="38.25">
      <c r="A75" s="10" t="s">
        <v>423</v>
      </c>
      <c r="B75" s="185" t="s">
        <v>310</v>
      </c>
      <c r="C75" s="68" t="s">
        <v>248</v>
      </c>
      <c r="D75" s="10" t="s">
        <v>110</v>
      </c>
      <c r="E75" s="10" t="s">
        <v>58</v>
      </c>
      <c r="F75" s="140">
        <v>500</v>
      </c>
      <c r="G75" s="111"/>
      <c r="H75" s="112"/>
      <c r="I75" s="14"/>
      <c r="J75" s="14"/>
      <c r="K75" s="14"/>
      <c r="L75" s="14"/>
    </row>
    <row r="76" spans="1:12" s="15" customFormat="1">
      <c r="A76" s="10"/>
      <c r="B76" s="185"/>
      <c r="C76" s="68"/>
      <c r="D76" s="10"/>
      <c r="E76" s="4"/>
      <c r="F76" s="73"/>
      <c r="G76" s="111"/>
      <c r="H76" s="112"/>
      <c r="I76" s="14"/>
      <c r="J76" s="14"/>
      <c r="K76" s="14"/>
      <c r="L76" s="14"/>
    </row>
    <row r="77" spans="1:12" s="15" customFormat="1">
      <c r="A77" s="10"/>
      <c r="B77" s="185"/>
      <c r="C77" s="68"/>
      <c r="D77" s="10"/>
      <c r="E77" s="4"/>
      <c r="F77" s="73"/>
      <c r="G77" s="111"/>
      <c r="H77" s="112"/>
      <c r="I77" s="14"/>
      <c r="J77" s="14"/>
      <c r="K77" s="14"/>
      <c r="L77" s="14"/>
    </row>
    <row r="78" spans="1:12" s="15" customFormat="1" ht="25.5">
      <c r="A78" s="10" t="s">
        <v>424</v>
      </c>
      <c r="B78" s="222" t="s">
        <v>242</v>
      </c>
      <c r="C78" s="152" t="s">
        <v>243</v>
      </c>
      <c r="D78" s="10"/>
      <c r="E78" s="4"/>
      <c r="F78" s="73"/>
      <c r="G78" s="113"/>
      <c r="H78" s="114"/>
      <c r="I78" s="14"/>
      <c r="J78" s="14"/>
      <c r="K78" s="14"/>
      <c r="L78" s="14"/>
    </row>
    <row r="79" spans="1:12" s="15" customFormat="1">
      <c r="A79" s="10"/>
      <c r="B79" s="95"/>
      <c r="C79" s="68"/>
      <c r="D79" s="10"/>
      <c r="E79" s="54"/>
      <c r="F79" s="141"/>
      <c r="G79" s="111"/>
      <c r="H79" s="112"/>
      <c r="I79" s="14"/>
      <c r="J79" s="14"/>
      <c r="K79" s="14"/>
      <c r="L79" s="14"/>
    </row>
    <row r="80" spans="1:12" s="15" customFormat="1" ht="25.5">
      <c r="A80" s="231"/>
      <c r="B80" s="228" t="s">
        <v>244</v>
      </c>
      <c r="C80" s="68" t="s">
        <v>245</v>
      </c>
      <c r="D80" s="223"/>
      <c r="E80" s="55"/>
      <c r="F80" s="141"/>
      <c r="G80" s="113"/>
      <c r="H80" s="114"/>
      <c r="I80" s="14"/>
      <c r="J80" s="14"/>
      <c r="K80" s="14"/>
      <c r="L80" s="14"/>
    </row>
    <row r="81" spans="1:12" s="15" customFormat="1">
      <c r="A81" s="231"/>
      <c r="B81" s="69"/>
      <c r="C81" s="63"/>
      <c r="D81" s="286"/>
      <c r="E81" s="143"/>
      <c r="F81" s="142"/>
      <c r="G81" s="111"/>
      <c r="H81" s="112"/>
      <c r="I81" s="14"/>
      <c r="J81" s="14"/>
      <c r="K81" s="14"/>
      <c r="L81" s="14"/>
    </row>
    <row r="82" spans="1:12" s="15" customFormat="1" ht="14.25">
      <c r="A82" s="231" t="s">
        <v>425</v>
      </c>
      <c r="B82" s="69"/>
      <c r="C82" s="63" t="s">
        <v>246</v>
      </c>
      <c r="D82" s="286" t="s">
        <v>110</v>
      </c>
      <c r="E82" s="8" t="s">
        <v>74</v>
      </c>
      <c r="F82" s="140">
        <v>500</v>
      </c>
      <c r="G82" s="111"/>
      <c r="H82" s="112"/>
      <c r="I82" s="14"/>
      <c r="J82" s="14"/>
      <c r="K82" s="14"/>
      <c r="L82" s="14"/>
    </row>
    <row r="83" spans="1:12" s="15" customFormat="1">
      <c r="A83" s="231"/>
      <c r="B83" s="232"/>
      <c r="C83" s="63"/>
      <c r="D83" s="286"/>
      <c r="E83" s="143"/>
      <c r="F83" s="140"/>
      <c r="G83" s="111"/>
      <c r="H83" s="112"/>
      <c r="I83" s="14"/>
      <c r="J83" s="14"/>
      <c r="K83" s="14"/>
      <c r="L83" s="14"/>
    </row>
    <row r="84" spans="1:12" s="15" customFormat="1">
      <c r="A84" s="231" t="s">
        <v>686</v>
      </c>
      <c r="B84" s="4" t="s">
        <v>447</v>
      </c>
      <c r="C84" s="4" t="s">
        <v>448</v>
      </c>
      <c r="D84" s="10"/>
      <c r="E84" s="8" t="s">
        <v>279</v>
      </c>
      <c r="F84" s="140">
        <v>5850</v>
      </c>
      <c r="G84" s="111"/>
      <c r="H84" s="112"/>
      <c r="I84" s="14"/>
      <c r="J84" s="14"/>
      <c r="K84" s="14"/>
      <c r="L84" s="14"/>
    </row>
    <row r="85" spans="1:12" s="15" customFormat="1">
      <c r="A85" s="231"/>
      <c r="B85" s="185"/>
      <c r="C85" s="63"/>
      <c r="D85" s="286"/>
      <c r="E85" s="143"/>
      <c r="F85" s="140"/>
      <c r="G85" s="111"/>
      <c r="H85" s="112"/>
      <c r="I85" s="14"/>
      <c r="J85" s="14"/>
      <c r="K85" s="14"/>
      <c r="L85" s="14"/>
    </row>
    <row r="86" spans="1:12" s="15" customFormat="1">
      <c r="A86" s="231"/>
      <c r="B86" s="185"/>
      <c r="C86" s="63"/>
      <c r="D86" s="286"/>
      <c r="E86" s="143"/>
      <c r="F86" s="140"/>
      <c r="G86" s="111"/>
      <c r="H86" s="112"/>
      <c r="I86" s="14"/>
      <c r="J86" s="14"/>
      <c r="K86" s="14"/>
      <c r="L86" s="14"/>
    </row>
    <row r="87" spans="1:12" s="15" customFormat="1">
      <c r="A87" s="231"/>
      <c r="B87" s="185"/>
      <c r="C87" s="63"/>
      <c r="D87" s="286"/>
      <c r="E87" s="143"/>
      <c r="F87" s="140"/>
      <c r="G87" s="111"/>
      <c r="H87" s="112"/>
      <c r="I87" s="14"/>
      <c r="J87" s="14"/>
      <c r="K87" s="14"/>
      <c r="L87" s="14"/>
    </row>
    <row r="88" spans="1:12" s="15" customFormat="1">
      <c r="A88" s="231"/>
      <c r="B88" s="185"/>
      <c r="C88" s="63"/>
      <c r="D88" s="286"/>
      <c r="E88" s="143"/>
      <c r="F88" s="140"/>
      <c r="G88" s="111"/>
      <c r="H88" s="112"/>
      <c r="I88" s="14"/>
      <c r="J88" s="14"/>
      <c r="K88" s="14"/>
      <c r="L88" s="14"/>
    </row>
    <row r="89" spans="1:12" s="15" customFormat="1">
      <c r="A89" s="231"/>
      <c r="B89" s="185"/>
      <c r="C89" s="63"/>
      <c r="D89" s="286"/>
      <c r="E89" s="143"/>
      <c r="F89" s="140"/>
      <c r="G89" s="111"/>
      <c r="H89" s="112"/>
      <c r="I89" s="14"/>
      <c r="J89" s="14"/>
      <c r="K89" s="14"/>
      <c r="L89" s="14"/>
    </row>
    <row r="90" spans="1:12" s="15" customFormat="1">
      <c r="A90" s="231"/>
      <c r="B90" s="185"/>
      <c r="C90" s="63"/>
      <c r="D90" s="286"/>
      <c r="E90" s="143"/>
      <c r="F90" s="140"/>
      <c r="G90" s="111"/>
      <c r="H90" s="112"/>
      <c r="I90" s="14"/>
      <c r="J90" s="14"/>
      <c r="K90" s="14"/>
      <c r="L90" s="14"/>
    </row>
    <row r="91" spans="1:12" s="15" customFormat="1">
      <c r="A91" s="231"/>
      <c r="B91" s="228"/>
      <c r="C91" s="63"/>
      <c r="D91" s="286"/>
      <c r="E91" s="143"/>
      <c r="F91" s="140"/>
      <c r="G91" s="111"/>
      <c r="H91" s="112"/>
      <c r="I91" s="14"/>
      <c r="J91" s="14"/>
      <c r="K91" s="14"/>
      <c r="L91" s="14"/>
    </row>
    <row r="92" spans="1:12" s="66" customFormat="1" ht="25.15" customHeight="1">
      <c r="A92" s="391" t="s">
        <v>16</v>
      </c>
      <c r="B92" s="392"/>
      <c r="C92" s="392"/>
      <c r="D92" s="392"/>
      <c r="E92" s="392"/>
      <c r="F92" s="392"/>
      <c r="G92" s="393"/>
      <c r="H92" s="117"/>
    </row>
    <row r="93" spans="1:12" ht="16.899999999999999" customHeight="1">
      <c r="A93" s="225"/>
      <c r="B93" s="226"/>
      <c r="C93" s="24" t="s">
        <v>17</v>
      </c>
      <c r="D93" s="92"/>
      <c r="E93" s="92"/>
      <c r="F93" s="92"/>
      <c r="G93" s="118"/>
      <c r="H93" s="209"/>
    </row>
    <row r="94" spans="1:12" s="15" customFormat="1">
      <c r="A94" s="233"/>
      <c r="B94" s="233"/>
      <c r="C94" s="16"/>
      <c r="D94" s="90"/>
      <c r="E94" s="90"/>
      <c r="F94" s="64"/>
      <c r="G94" s="111"/>
      <c r="H94" s="112"/>
      <c r="I94" s="14"/>
      <c r="J94" s="14"/>
      <c r="K94" s="14"/>
      <c r="L94" s="14"/>
    </row>
    <row r="95" spans="1:12" s="15" customFormat="1">
      <c r="A95" s="35" t="s">
        <v>426</v>
      </c>
      <c r="B95" s="213" t="s">
        <v>15</v>
      </c>
      <c r="C95" s="33" t="s">
        <v>453</v>
      </c>
      <c r="D95" s="4"/>
      <c r="E95" s="10"/>
      <c r="F95" s="72"/>
      <c r="G95" s="111"/>
      <c r="H95" s="112"/>
      <c r="I95" s="330"/>
      <c r="J95" s="14"/>
      <c r="K95" s="14"/>
      <c r="L95" s="14"/>
    </row>
    <row r="96" spans="1:12" s="15" customFormat="1">
      <c r="A96" s="183"/>
      <c r="B96" s="5"/>
      <c r="C96" s="7"/>
      <c r="D96" s="29"/>
      <c r="E96" s="4"/>
      <c r="F96" s="100"/>
      <c r="G96" s="111"/>
      <c r="H96" s="112"/>
      <c r="I96" s="330"/>
      <c r="J96" s="14"/>
      <c r="K96" s="14"/>
      <c r="L96" s="14"/>
    </row>
    <row r="97" spans="1:12" s="15" customFormat="1" ht="38.25">
      <c r="A97" s="8" t="s">
        <v>427</v>
      </c>
      <c r="B97" s="8"/>
      <c r="C97" s="7" t="s">
        <v>76</v>
      </c>
      <c r="D97" s="29"/>
      <c r="E97" s="8" t="s">
        <v>104</v>
      </c>
      <c r="F97" s="99">
        <v>1500</v>
      </c>
      <c r="G97" s="111"/>
      <c r="H97" s="112"/>
      <c r="I97" s="330"/>
      <c r="J97" s="14"/>
      <c r="K97" s="14"/>
      <c r="L97" s="14"/>
    </row>
    <row r="98" spans="1:12" s="15" customFormat="1">
      <c r="A98" s="183"/>
      <c r="B98" s="5"/>
      <c r="C98" s="7"/>
      <c r="D98" s="29"/>
      <c r="E98" s="4"/>
      <c r="F98" s="100"/>
      <c r="G98" s="111"/>
      <c r="H98" s="112"/>
      <c r="I98" s="14"/>
      <c r="J98" s="14"/>
      <c r="K98" s="14"/>
      <c r="L98" s="14"/>
    </row>
    <row r="99" spans="1:12" s="15" customFormat="1" ht="51">
      <c r="A99" s="10" t="s">
        <v>428</v>
      </c>
      <c r="B99" s="5"/>
      <c r="C99" s="6" t="s">
        <v>105</v>
      </c>
      <c r="D99" s="4"/>
      <c r="E99" s="10" t="s">
        <v>58</v>
      </c>
      <c r="F99" s="101">
        <v>350</v>
      </c>
      <c r="G99" s="111"/>
      <c r="H99" s="112"/>
      <c r="I99" s="14"/>
      <c r="J99" s="14"/>
      <c r="K99" s="14"/>
      <c r="L99" s="14"/>
    </row>
    <row r="100" spans="1:12" s="15" customFormat="1">
      <c r="A100" s="183"/>
      <c r="B100" s="5"/>
      <c r="C100" s="7"/>
      <c r="D100" s="29"/>
      <c r="E100" s="4"/>
      <c r="F100" s="100"/>
      <c r="G100" s="111"/>
      <c r="H100" s="112"/>
      <c r="I100" s="14"/>
      <c r="J100" s="14"/>
      <c r="K100" s="14"/>
      <c r="L100" s="14"/>
    </row>
    <row r="101" spans="1:12" s="15" customFormat="1" ht="51">
      <c r="A101" s="10" t="s">
        <v>429</v>
      </c>
      <c r="B101" s="5"/>
      <c r="C101" s="6" t="s">
        <v>106</v>
      </c>
      <c r="D101" s="4"/>
      <c r="E101" s="10" t="s">
        <v>58</v>
      </c>
      <c r="F101" s="101">
        <v>80</v>
      </c>
      <c r="G101" s="111"/>
      <c r="H101" s="112"/>
      <c r="I101" s="14"/>
      <c r="J101" s="14"/>
      <c r="K101" s="14"/>
      <c r="L101" s="14"/>
    </row>
    <row r="102" spans="1:12" s="15" customFormat="1">
      <c r="A102" s="183"/>
      <c r="B102" s="5"/>
      <c r="C102" s="7"/>
      <c r="D102" s="29"/>
      <c r="E102" s="4"/>
      <c r="F102" s="102"/>
      <c r="G102" s="111"/>
      <c r="H102" s="112"/>
      <c r="I102" s="14"/>
      <c r="J102" s="14"/>
      <c r="K102" s="14"/>
      <c r="L102" s="14"/>
    </row>
    <row r="103" spans="1:12" s="15" customFormat="1">
      <c r="A103" s="183" t="s">
        <v>430</v>
      </c>
      <c r="B103" s="5" t="s">
        <v>51</v>
      </c>
      <c r="C103" s="7" t="s">
        <v>52</v>
      </c>
      <c r="D103" s="29"/>
      <c r="E103" s="4"/>
      <c r="F103" s="102"/>
      <c r="G103" s="111"/>
      <c r="H103" s="112"/>
      <c r="I103" s="14"/>
      <c r="J103" s="14"/>
      <c r="K103" s="14"/>
      <c r="L103" s="14"/>
    </row>
    <row r="104" spans="1:12" s="15" customFormat="1">
      <c r="A104" s="183"/>
      <c r="B104" s="5"/>
      <c r="C104" s="7"/>
      <c r="D104" s="29"/>
      <c r="E104" s="4"/>
      <c r="F104" s="102"/>
      <c r="G104" s="111"/>
      <c r="H104" s="112"/>
      <c r="I104" s="14"/>
      <c r="J104" s="14"/>
      <c r="K104" s="14"/>
      <c r="L104" s="14"/>
    </row>
    <row r="105" spans="1:12" s="15" customFormat="1" ht="25.5">
      <c r="A105" s="183" t="s">
        <v>687</v>
      </c>
      <c r="B105" s="221"/>
      <c r="C105" s="7" t="s">
        <v>77</v>
      </c>
      <c r="D105" s="4"/>
      <c r="E105" s="10" t="s">
        <v>58</v>
      </c>
      <c r="F105" s="99">
        <v>210</v>
      </c>
      <c r="G105" s="111"/>
      <c r="H105" s="112"/>
      <c r="I105" s="14"/>
      <c r="J105" s="14"/>
      <c r="K105" s="14"/>
      <c r="L105" s="14"/>
    </row>
    <row r="106" spans="1:12" s="15" customFormat="1">
      <c r="A106" s="183"/>
      <c r="B106" s="221"/>
      <c r="C106" s="6"/>
      <c r="D106" s="4"/>
      <c r="E106" s="10"/>
      <c r="F106" s="103"/>
      <c r="G106" s="111"/>
      <c r="H106" s="112"/>
      <c r="I106" s="14"/>
      <c r="J106" s="14"/>
      <c r="K106" s="14"/>
      <c r="L106" s="14"/>
    </row>
    <row r="107" spans="1:12" s="15" customFormat="1">
      <c r="A107" s="183" t="s">
        <v>431</v>
      </c>
      <c r="B107" s="12"/>
      <c r="C107" s="7" t="s">
        <v>78</v>
      </c>
      <c r="D107" s="29"/>
      <c r="E107" s="8"/>
      <c r="F107" s="104"/>
      <c r="G107" s="113"/>
      <c r="H107" s="114"/>
      <c r="I107" s="14"/>
      <c r="J107" s="14"/>
      <c r="K107" s="14"/>
      <c r="L107" s="14"/>
    </row>
    <row r="108" spans="1:12" s="15" customFormat="1">
      <c r="A108" s="183"/>
      <c r="B108" s="234"/>
      <c r="C108" s="40"/>
      <c r="D108" s="71"/>
      <c r="E108" s="8"/>
      <c r="F108" s="105"/>
      <c r="G108" s="111"/>
      <c r="H108" s="112"/>
      <c r="I108" s="14"/>
      <c r="J108" s="14"/>
      <c r="K108" s="14"/>
      <c r="L108" s="14"/>
    </row>
    <row r="109" spans="1:12" s="15" customFormat="1" ht="14.25">
      <c r="A109" s="183" t="s">
        <v>432</v>
      </c>
      <c r="B109" s="177" t="s">
        <v>79</v>
      </c>
      <c r="C109" s="41" t="s">
        <v>80</v>
      </c>
      <c r="D109" s="66"/>
      <c r="E109" s="95" t="s">
        <v>58</v>
      </c>
      <c r="F109" s="106">
        <v>200</v>
      </c>
      <c r="G109" s="111"/>
      <c r="H109" s="112"/>
      <c r="I109" s="14"/>
      <c r="J109" s="14"/>
      <c r="K109" s="14"/>
      <c r="L109" s="14"/>
    </row>
    <row r="110" spans="1:12" s="15" customFormat="1">
      <c r="A110" s="235"/>
      <c r="B110" s="147"/>
      <c r="C110" s="20"/>
      <c r="D110" s="93"/>
      <c r="E110" s="94"/>
      <c r="F110" s="64"/>
      <c r="G110" s="111"/>
      <c r="H110" s="112"/>
      <c r="I110" s="14"/>
      <c r="J110" s="14"/>
      <c r="K110" s="14"/>
      <c r="L110" s="14"/>
    </row>
    <row r="111" spans="1:12" s="15" customFormat="1">
      <c r="A111" s="235"/>
      <c r="B111" s="147"/>
      <c r="C111" s="20"/>
      <c r="D111" s="93"/>
      <c r="E111" s="94"/>
      <c r="F111" s="64"/>
      <c r="G111" s="111"/>
      <c r="H111" s="112"/>
      <c r="I111" s="14"/>
      <c r="J111" s="14"/>
      <c r="K111" s="14"/>
      <c r="L111" s="14"/>
    </row>
    <row r="112" spans="1:12" s="15" customFormat="1">
      <c r="A112" s="235"/>
      <c r="B112" s="147"/>
      <c r="C112" s="20"/>
      <c r="D112" s="93"/>
      <c r="E112" s="94"/>
      <c r="F112" s="64"/>
      <c r="G112" s="111"/>
      <c r="H112" s="112"/>
      <c r="I112" s="14"/>
      <c r="J112" s="14"/>
      <c r="K112" s="14"/>
      <c r="L112" s="14"/>
    </row>
    <row r="113" spans="1:12" s="15" customFormat="1">
      <c r="A113" s="235"/>
      <c r="B113" s="147"/>
      <c r="C113" s="20"/>
      <c r="D113" s="93"/>
      <c r="E113" s="94"/>
      <c r="F113" s="64"/>
      <c r="G113" s="111"/>
      <c r="H113" s="112"/>
      <c r="I113" s="14"/>
      <c r="J113" s="14"/>
      <c r="K113" s="14"/>
      <c r="L113" s="14"/>
    </row>
    <row r="114" spans="1:12" s="15" customFormat="1">
      <c r="A114" s="235"/>
      <c r="B114" s="233"/>
      <c r="C114" s="16"/>
      <c r="D114" s="90"/>
      <c r="E114" s="90"/>
      <c r="F114" s="64"/>
      <c r="G114" s="111"/>
      <c r="H114" s="112"/>
      <c r="I114" s="14"/>
      <c r="J114" s="14"/>
      <c r="K114" s="14"/>
      <c r="L114" s="14"/>
    </row>
    <row r="115" spans="1:12" s="15" customFormat="1">
      <c r="A115" s="235"/>
      <c r="B115" s="147"/>
      <c r="C115" s="20"/>
      <c r="D115" s="93"/>
      <c r="E115" s="94"/>
      <c r="F115" s="64"/>
      <c r="G115" s="111"/>
      <c r="H115" s="112"/>
      <c r="I115" s="14"/>
      <c r="J115" s="14"/>
      <c r="K115" s="14"/>
      <c r="L115" s="14"/>
    </row>
    <row r="116" spans="1:12" s="15" customFormat="1">
      <c r="A116" s="235"/>
      <c r="B116" s="147"/>
      <c r="C116" s="20"/>
      <c r="D116" s="93"/>
      <c r="E116" s="94"/>
      <c r="F116" s="64"/>
      <c r="G116" s="111"/>
      <c r="H116" s="112"/>
      <c r="I116" s="14"/>
      <c r="J116" s="14"/>
      <c r="K116" s="14"/>
      <c r="L116" s="14"/>
    </row>
    <row r="117" spans="1:12" s="15" customFormat="1">
      <c r="A117" s="235"/>
      <c r="B117" s="147"/>
      <c r="C117" s="20"/>
      <c r="D117" s="93"/>
      <c r="E117" s="94"/>
      <c r="F117" s="64"/>
      <c r="G117" s="111"/>
      <c r="H117" s="112"/>
      <c r="I117" s="14"/>
      <c r="J117" s="14"/>
      <c r="K117" s="14"/>
      <c r="L117" s="14"/>
    </row>
    <row r="118" spans="1:12" s="15" customFormat="1">
      <c r="A118" s="235"/>
      <c r="B118" s="233"/>
      <c r="C118" s="16"/>
      <c r="D118" s="90"/>
      <c r="E118" s="90"/>
      <c r="F118" s="64"/>
      <c r="G118" s="111"/>
      <c r="H118" s="112"/>
      <c r="I118" s="14"/>
      <c r="J118" s="14"/>
      <c r="K118" s="14"/>
      <c r="L118" s="14"/>
    </row>
    <row r="119" spans="1:12" s="15" customFormat="1">
      <c r="A119" s="235"/>
      <c r="B119" s="147"/>
      <c r="C119" s="20"/>
      <c r="D119" s="93"/>
      <c r="E119" s="94"/>
      <c r="F119" s="64"/>
      <c r="G119" s="111"/>
      <c r="H119" s="112"/>
      <c r="I119" s="14"/>
      <c r="J119" s="14"/>
      <c r="K119" s="14"/>
      <c r="L119" s="14"/>
    </row>
    <row r="120" spans="1:12" s="15" customFormat="1">
      <c r="A120" s="235"/>
      <c r="B120" s="233"/>
      <c r="C120" s="16"/>
      <c r="D120" s="90"/>
      <c r="E120" s="90"/>
      <c r="F120" s="64"/>
      <c r="G120" s="111"/>
      <c r="H120" s="112"/>
      <c r="I120" s="14"/>
      <c r="J120" s="14"/>
      <c r="K120" s="14"/>
      <c r="L120" s="14"/>
    </row>
    <row r="121" spans="1:12" s="15" customFormat="1">
      <c r="A121" s="235"/>
      <c r="B121" s="147"/>
      <c r="C121" s="20"/>
      <c r="D121" s="93"/>
      <c r="E121" s="94"/>
      <c r="F121" s="64"/>
      <c r="G121" s="111"/>
      <c r="H121" s="112"/>
      <c r="I121" s="14"/>
      <c r="J121" s="14"/>
      <c r="K121" s="14"/>
      <c r="L121" s="14"/>
    </row>
    <row r="122" spans="1:12" s="15" customFormat="1">
      <c r="A122" s="235"/>
      <c r="B122" s="236"/>
      <c r="C122" s="25"/>
      <c r="D122" s="93"/>
      <c r="E122" s="94"/>
      <c r="F122" s="67"/>
      <c r="G122" s="111"/>
      <c r="H122" s="112" t="str">
        <f t="shared" ref="H122" si="2">IF(G122="","",F122*G122)</f>
        <v/>
      </c>
      <c r="I122" s="14"/>
      <c r="J122" s="14"/>
      <c r="K122" s="14"/>
      <c r="L122" s="14"/>
    </row>
    <row r="123" spans="1:12" s="15" customFormat="1">
      <c r="A123" s="235"/>
      <c r="B123" s="236"/>
      <c r="C123" s="25"/>
      <c r="D123" s="93"/>
      <c r="E123" s="94"/>
      <c r="F123" s="64"/>
      <c r="G123" s="111"/>
      <c r="H123" s="112"/>
      <c r="I123" s="14"/>
      <c r="J123" s="14"/>
      <c r="K123" s="14"/>
      <c r="L123" s="14"/>
    </row>
    <row r="124" spans="1:12" s="15" customFormat="1">
      <c r="A124" s="235"/>
      <c r="B124" s="236"/>
      <c r="C124" s="25"/>
      <c r="D124" s="93"/>
      <c r="E124" s="94"/>
      <c r="F124" s="64"/>
      <c r="G124" s="111"/>
      <c r="H124" s="112"/>
      <c r="I124" s="14"/>
      <c r="J124" s="14"/>
      <c r="K124" s="14"/>
      <c r="L124" s="14"/>
    </row>
    <row r="125" spans="1:12" s="15" customFormat="1">
      <c r="A125" s="235"/>
      <c r="B125" s="236"/>
      <c r="C125" s="25"/>
      <c r="D125" s="93"/>
      <c r="E125" s="94"/>
      <c r="F125" s="64"/>
      <c r="G125" s="111"/>
      <c r="H125" s="112"/>
      <c r="I125" s="14"/>
      <c r="J125" s="14"/>
      <c r="K125" s="14"/>
      <c r="L125" s="14"/>
    </row>
    <row r="126" spans="1:12" s="15" customFormat="1">
      <c r="A126" s="235"/>
      <c r="B126" s="236"/>
      <c r="C126" s="25"/>
      <c r="D126" s="93"/>
      <c r="E126" s="94"/>
      <c r="F126" s="64"/>
      <c r="G126" s="111"/>
      <c r="H126" s="112"/>
      <c r="I126" s="14"/>
      <c r="J126" s="14"/>
      <c r="K126" s="14"/>
      <c r="L126" s="14"/>
    </row>
    <row r="127" spans="1:12" s="15" customFormat="1">
      <c r="A127" s="235"/>
      <c r="B127" s="236"/>
      <c r="C127" s="25"/>
      <c r="D127" s="93"/>
      <c r="E127" s="94"/>
      <c r="F127" s="64"/>
      <c r="G127" s="111"/>
      <c r="H127" s="112"/>
      <c r="I127" s="14"/>
      <c r="J127" s="14"/>
      <c r="K127" s="14"/>
      <c r="L127" s="14"/>
    </row>
    <row r="128" spans="1:12" s="15" customFormat="1">
      <c r="A128" s="235"/>
      <c r="B128" s="236"/>
      <c r="C128" s="25"/>
      <c r="D128" s="93"/>
      <c r="E128" s="94"/>
      <c r="F128" s="64"/>
      <c r="G128" s="111"/>
      <c r="H128" s="112"/>
      <c r="I128" s="14"/>
      <c r="J128" s="14"/>
      <c r="K128" s="14"/>
      <c r="L128" s="14"/>
    </row>
    <row r="129" spans="1:12" s="15" customFormat="1">
      <c r="A129" s="235"/>
      <c r="B129" s="237"/>
      <c r="C129" s="25"/>
      <c r="D129" s="93"/>
      <c r="E129" s="94"/>
      <c r="F129" s="64"/>
      <c r="G129" s="111"/>
      <c r="H129" s="112"/>
      <c r="I129" s="14"/>
      <c r="J129" s="14"/>
      <c r="K129" s="14"/>
      <c r="L129" s="14"/>
    </row>
    <row r="130" spans="1:12" s="15" customFormat="1">
      <c r="A130" s="235"/>
      <c r="B130" s="237"/>
      <c r="C130" s="36"/>
      <c r="D130" s="93"/>
      <c r="E130" s="96"/>
      <c r="F130" s="64"/>
      <c r="G130" s="125"/>
      <c r="H130" s="112"/>
      <c r="I130" s="14"/>
      <c r="J130" s="14"/>
      <c r="K130" s="14"/>
      <c r="L130" s="14"/>
    </row>
    <row r="131" spans="1:12" s="15" customFormat="1">
      <c r="A131" s="235"/>
      <c r="B131" s="237"/>
      <c r="C131" s="36"/>
      <c r="D131" s="93"/>
      <c r="E131" s="96"/>
      <c r="F131" s="64"/>
      <c r="G131" s="125"/>
      <c r="H131" s="112"/>
      <c r="I131" s="14"/>
      <c r="J131" s="14"/>
      <c r="K131" s="14"/>
      <c r="L131" s="14"/>
    </row>
    <row r="132" spans="1:12" s="15" customFormat="1">
      <c r="A132" s="235"/>
      <c r="B132" s="237"/>
      <c r="C132" s="36"/>
      <c r="D132" s="93"/>
      <c r="E132" s="96"/>
      <c r="F132" s="64"/>
      <c r="G132" s="125"/>
      <c r="H132" s="112"/>
      <c r="I132" s="14"/>
      <c r="J132" s="14"/>
      <c r="K132" s="14"/>
      <c r="L132" s="14"/>
    </row>
    <row r="133" spans="1:12" s="15" customFormat="1">
      <c r="A133" s="235"/>
      <c r="B133" s="237"/>
      <c r="C133" s="36"/>
      <c r="D133" s="93"/>
      <c r="E133" s="96"/>
      <c r="F133" s="64"/>
      <c r="G133" s="125"/>
      <c r="H133" s="112"/>
      <c r="I133" s="14"/>
      <c r="J133" s="14"/>
      <c r="K133" s="14"/>
      <c r="L133" s="14"/>
    </row>
    <row r="134" spans="1:12" s="15" customFormat="1">
      <c r="A134" s="235"/>
      <c r="B134" s="237"/>
      <c r="C134" s="36"/>
      <c r="D134" s="93"/>
      <c r="E134" s="96"/>
      <c r="F134" s="64"/>
      <c r="G134" s="125"/>
      <c r="H134" s="112"/>
      <c r="I134" s="14"/>
      <c r="J134" s="14"/>
      <c r="K134" s="14"/>
      <c r="L134" s="14"/>
    </row>
    <row r="135" spans="1:12" s="15" customFormat="1">
      <c r="A135" s="235"/>
      <c r="B135" s="237"/>
      <c r="C135" s="36"/>
      <c r="D135" s="93"/>
      <c r="E135" s="96"/>
      <c r="F135" s="64"/>
      <c r="G135" s="125"/>
      <c r="H135" s="112"/>
      <c r="I135" s="14"/>
      <c r="J135" s="14"/>
      <c r="K135" s="14"/>
      <c r="L135" s="14"/>
    </row>
    <row r="136" spans="1:12" s="15" customFormat="1">
      <c r="A136" s="235"/>
      <c r="B136" s="237"/>
      <c r="C136" s="36"/>
      <c r="D136" s="93"/>
      <c r="E136" s="96"/>
      <c r="F136" s="64"/>
      <c r="G136" s="125"/>
      <c r="H136" s="112"/>
      <c r="I136" s="14"/>
      <c r="J136" s="14"/>
      <c r="K136" s="14"/>
      <c r="L136" s="14"/>
    </row>
    <row r="137" spans="1:12" s="15" customFormat="1">
      <c r="A137" s="235"/>
      <c r="B137" s="237"/>
      <c r="C137" s="36"/>
      <c r="D137" s="93"/>
      <c r="E137" s="96"/>
      <c r="F137" s="64"/>
      <c r="G137" s="125"/>
      <c r="H137" s="112"/>
      <c r="I137" s="14"/>
      <c r="J137" s="14"/>
      <c r="K137" s="14"/>
      <c r="L137" s="14"/>
    </row>
    <row r="138" spans="1:12" s="15" customFormat="1">
      <c r="A138" s="235"/>
      <c r="B138" s="237"/>
      <c r="C138" s="36"/>
      <c r="D138" s="93"/>
      <c r="E138" s="96"/>
      <c r="F138" s="64"/>
      <c r="G138" s="125"/>
      <c r="H138" s="112"/>
      <c r="I138" s="14"/>
      <c r="J138" s="14"/>
      <c r="K138" s="14"/>
      <c r="L138" s="14"/>
    </row>
    <row r="139" spans="1:12" s="15" customFormat="1">
      <c r="A139" s="235"/>
      <c r="B139" s="237"/>
      <c r="C139" s="36"/>
      <c r="D139" s="93"/>
      <c r="E139" s="96"/>
      <c r="F139" s="64"/>
      <c r="G139" s="125"/>
      <c r="H139" s="112"/>
      <c r="I139" s="14"/>
      <c r="J139" s="14"/>
      <c r="K139" s="14"/>
      <c r="L139" s="14"/>
    </row>
    <row r="140" spans="1:12" s="15" customFormat="1">
      <c r="A140" s="235"/>
      <c r="B140" s="237"/>
      <c r="C140" s="36"/>
      <c r="D140" s="93"/>
      <c r="E140" s="96"/>
      <c r="F140" s="64"/>
      <c r="G140" s="125"/>
      <c r="H140" s="112"/>
      <c r="I140" s="14"/>
      <c r="J140" s="14"/>
      <c r="K140" s="14"/>
      <c r="L140" s="14"/>
    </row>
    <row r="141" spans="1:12" s="15" customFormat="1">
      <c r="A141" s="235"/>
      <c r="B141" s="237"/>
      <c r="C141" s="36"/>
      <c r="D141" s="93"/>
      <c r="E141" s="96"/>
      <c r="F141" s="64"/>
      <c r="G141" s="125"/>
      <c r="H141" s="112"/>
      <c r="I141" s="14"/>
      <c r="J141" s="14"/>
      <c r="K141" s="14"/>
      <c r="L141" s="14"/>
    </row>
    <row r="142" spans="1:12" s="66" customFormat="1" ht="25.15" customHeight="1">
      <c r="A142" s="394" t="s">
        <v>46</v>
      </c>
      <c r="B142" s="395"/>
      <c r="C142" s="395"/>
      <c r="D142" s="395"/>
      <c r="E142" s="395"/>
      <c r="F142" s="395"/>
      <c r="G142" s="396"/>
      <c r="H142" s="121"/>
    </row>
    <row r="143" spans="1:12">
      <c r="G143" s="376"/>
    </row>
    <row r="144" spans="1:12">
      <c r="G144" s="376"/>
    </row>
    <row r="145" spans="7:7">
      <c r="G145" s="376"/>
    </row>
    <row r="146" spans="7:7">
      <c r="G146" s="376"/>
    </row>
    <row r="147" spans="7:7">
      <c r="G147" s="376"/>
    </row>
    <row r="148" spans="7:7">
      <c r="G148" s="376"/>
    </row>
    <row r="149" spans="7:7">
      <c r="G149" s="376"/>
    </row>
    <row r="150" spans="7:7">
      <c r="G150" s="376"/>
    </row>
    <row r="151" spans="7:7">
      <c r="G151" s="376"/>
    </row>
    <row r="152" spans="7:7">
      <c r="G152" s="376"/>
    </row>
    <row r="153" spans="7:7">
      <c r="G153" s="376"/>
    </row>
    <row r="154" spans="7:7">
      <c r="G154" s="376"/>
    </row>
    <row r="155" spans="7:7">
      <c r="G155" s="376"/>
    </row>
    <row r="156" spans="7:7">
      <c r="G156" s="376"/>
    </row>
    <row r="157" spans="7:7">
      <c r="G157" s="376"/>
    </row>
    <row r="158" spans="7:7">
      <c r="G158" s="376"/>
    </row>
    <row r="159" spans="7:7">
      <c r="G159" s="376"/>
    </row>
    <row r="160" spans="7:7">
      <c r="G160" s="376"/>
    </row>
    <row r="161" spans="5:7">
      <c r="G161" s="376"/>
    </row>
    <row r="162" spans="5:7">
      <c r="G162" s="376"/>
    </row>
    <row r="163" spans="5:7">
      <c r="G163" s="376"/>
    </row>
    <row r="164" spans="5:7">
      <c r="G164" s="376"/>
    </row>
    <row r="165" spans="5:7">
      <c r="G165" s="376"/>
    </row>
    <row r="166" spans="5:7">
      <c r="G166" s="376"/>
    </row>
    <row r="167" spans="5:7">
      <c r="G167" s="376"/>
    </row>
    <row r="168" spans="5:7">
      <c r="E168" s="1">
        <v>270000</v>
      </c>
      <c r="F168" s="1">
        <v>1.1000000000000001</v>
      </c>
      <c r="G168" s="376">
        <f>E168*F168</f>
        <v>297000</v>
      </c>
    </row>
    <row r="169" spans="5:7">
      <c r="G169" s="376"/>
    </row>
    <row r="170" spans="5:7">
      <c r="G170" s="376"/>
    </row>
    <row r="171" spans="5:7">
      <c r="G171" s="376"/>
    </row>
  </sheetData>
  <mergeCells count="3">
    <mergeCell ref="A1:H1"/>
    <mergeCell ref="A142:G142"/>
    <mergeCell ref="A92:G92"/>
  </mergeCells>
  <phoneticPr fontId="2" type="noConversion"/>
  <pageMargins left="0.70866141732283472" right="0.11811023622047245" top="0.74803149606299213" bottom="0.74803149606299213" header="0.31496062992125984" footer="0.31496062992125984"/>
  <pageSetup paperSize="9" scale="89" orientation="portrait" r:id="rId1"/>
  <rowBreaks count="2" manualBreakCount="2">
    <brk id="46" max="7" man="1"/>
    <brk id="92"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71"/>
  <sheetViews>
    <sheetView view="pageBreakPreview" topLeftCell="A70" zoomScaleNormal="100" zoomScaleSheetLayoutView="100" workbookViewId="0">
      <selection activeCell="A166" sqref="A166:XFD166"/>
    </sheetView>
  </sheetViews>
  <sheetFormatPr defaultColWidth="8.83203125" defaultRowHeight="12.75"/>
  <cols>
    <col min="1" max="1" width="9.1640625" style="177" customWidth="1"/>
    <col min="2" max="2" width="9.5" style="177" customWidth="1"/>
    <col min="3" max="3" width="35.83203125" style="1" customWidth="1"/>
    <col min="4" max="4" width="3.83203125" style="1" customWidth="1"/>
    <col min="5" max="5" width="7.1640625" style="1" customWidth="1"/>
    <col min="6" max="6" width="9.1640625" style="164" customWidth="1"/>
    <col min="7" max="7" width="16.83203125" style="122" customWidth="1"/>
    <col min="8" max="8" width="20.83203125" style="122" customWidth="1"/>
    <col min="9" max="9" width="17.6640625" style="1" customWidth="1"/>
    <col min="10" max="16384" width="8.83203125" style="1"/>
  </cols>
  <sheetData>
    <row r="1" spans="1:12" ht="76.150000000000006" customHeight="1">
      <c r="A1" s="397" t="s">
        <v>442</v>
      </c>
      <c r="B1" s="398"/>
      <c r="C1" s="398"/>
      <c r="D1" s="398"/>
      <c r="E1" s="398"/>
      <c r="F1" s="398"/>
      <c r="G1" s="398"/>
      <c r="H1" s="399"/>
    </row>
    <row r="2" spans="1:12" ht="30" customHeight="1">
      <c r="A2" s="178" t="s">
        <v>7</v>
      </c>
      <c r="B2" s="179" t="s">
        <v>8</v>
      </c>
      <c r="C2" s="180" t="s">
        <v>9</v>
      </c>
      <c r="D2" s="180" t="s">
        <v>6</v>
      </c>
      <c r="E2" s="180" t="s">
        <v>10</v>
      </c>
      <c r="F2" s="180" t="s">
        <v>11</v>
      </c>
      <c r="G2" s="214" t="s">
        <v>12</v>
      </c>
      <c r="H2" s="215" t="s">
        <v>13</v>
      </c>
    </row>
    <row r="3" spans="1:12" ht="29.25" customHeight="1">
      <c r="A3" s="216"/>
      <c r="B3" s="213" t="s">
        <v>100</v>
      </c>
      <c r="C3" s="186" t="s">
        <v>251</v>
      </c>
      <c r="D3" s="3"/>
      <c r="E3" s="167"/>
      <c r="F3" s="158"/>
      <c r="G3" s="124"/>
      <c r="H3" s="182"/>
    </row>
    <row r="4" spans="1:12" ht="13.15" customHeight="1">
      <c r="A4" s="183"/>
      <c r="B4" s="213"/>
      <c r="C4" s="290"/>
      <c r="D4" s="4"/>
      <c r="E4" s="10"/>
      <c r="F4" s="223"/>
      <c r="G4" s="295"/>
      <c r="H4" s="291"/>
    </row>
    <row r="5" spans="1:12" s="15" customFormat="1">
      <c r="A5" s="57" t="s">
        <v>81</v>
      </c>
      <c r="B5" s="213"/>
      <c r="C5" s="27" t="s">
        <v>252</v>
      </c>
      <c r="D5" s="4"/>
      <c r="E5" s="10"/>
      <c r="F5" s="64"/>
      <c r="G5" s="111"/>
      <c r="H5" s="112" t="str">
        <f t="shared" ref="H5:H7" si="0">IF(G5="","",F5*G5)</f>
        <v/>
      </c>
      <c r="I5" s="14"/>
      <c r="J5" s="14"/>
      <c r="K5" s="14"/>
      <c r="L5" s="14"/>
    </row>
    <row r="6" spans="1:12" s="19" customFormat="1" ht="25.5">
      <c r="A6" s="244" t="s">
        <v>82</v>
      </c>
      <c r="B6" s="222" t="s">
        <v>247</v>
      </c>
      <c r="C6" s="27" t="s">
        <v>101</v>
      </c>
      <c r="D6" s="33"/>
      <c r="E6" s="10"/>
      <c r="F6" s="65"/>
      <c r="G6" s="113"/>
      <c r="H6" s="114" t="str">
        <f t="shared" si="0"/>
        <v/>
      </c>
      <c r="I6" s="18"/>
      <c r="J6" s="18"/>
      <c r="K6" s="18"/>
      <c r="L6" s="18"/>
    </row>
    <row r="7" spans="1:12" s="15" customFormat="1">
      <c r="A7" s="8"/>
      <c r="B7" s="8"/>
      <c r="C7" s="27"/>
      <c r="D7" s="33"/>
      <c r="E7" s="10"/>
      <c r="F7" s="168"/>
      <c r="G7" s="111"/>
      <c r="H7" s="112" t="str">
        <f t="shared" si="0"/>
        <v/>
      </c>
      <c r="I7" s="14"/>
      <c r="J7" s="14"/>
      <c r="K7" s="14"/>
      <c r="L7" s="14"/>
    </row>
    <row r="8" spans="1:12" s="15" customFormat="1" ht="84.6" customHeight="1">
      <c r="A8" s="183"/>
      <c r="B8" s="208" t="s">
        <v>274</v>
      </c>
      <c r="C8" s="20" t="s">
        <v>257</v>
      </c>
      <c r="D8" s="10"/>
      <c r="E8" s="8"/>
      <c r="F8" s="67"/>
      <c r="G8" s="111"/>
      <c r="H8" s="112"/>
      <c r="I8" s="139"/>
      <c r="J8" s="14"/>
      <c r="K8" s="14"/>
      <c r="L8" s="14"/>
    </row>
    <row r="9" spans="1:12" s="15" customFormat="1">
      <c r="A9" s="183"/>
      <c r="B9" s="8"/>
      <c r="C9" s="60"/>
      <c r="D9" s="10"/>
      <c r="E9" s="10"/>
      <c r="F9" s="67"/>
      <c r="G9" s="111"/>
      <c r="H9" s="112"/>
      <c r="I9" s="139"/>
      <c r="J9" s="14"/>
      <c r="K9" s="14"/>
      <c r="L9" s="14"/>
    </row>
    <row r="10" spans="1:12" s="15" customFormat="1">
      <c r="A10" s="183" t="s">
        <v>83</v>
      </c>
      <c r="B10" s="8"/>
      <c r="C10" s="20" t="s">
        <v>258</v>
      </c>
      <c r="D10" s="10"/>
      <c r="E10" s="10" t="s">
        <v>102</v>
      </c>
      <c r="F10" s="265">
        <v>150</v>
      </c>
      <c r="G10" s="111"/>
      <c r="H10" s="112"/>
      <c r="I10" s="139"/>
      <c r="J10" s="14"/>
      <c r="K10" s="14"/>
      <c r="L10" s="14"/>
    </row>
    <row r="11" spans="1:12" s="15" customFormat="1">
      <c r="A11" s="183"/>
      <c r="B11" s="8"/>
      <c r="C11" s="149"/>
      <c r="D11" s="10"/>
      <c r="E11" s="10"/>
      <c r="F11" s="265"/>
      <c r="G11" s="111"/>
      <c r="H11" s="112"/>
      <c r="I11" s="139"/>
      <c r="J11" s="14"/>
      <c r="K11" s="14"/>
      <c r="L11" s="14"/>
    </row>
    <row r="12" spans="1:12" s="15" customFormat="1">
      <c r="A12" s="183" t="s">
        <v>263</v>
      </c>
      <c r="B12" s="10"/>
      <c r="C12" s="20" t="s">
        <v>259</v>
      </c>
      <c r="D12" s="10"/>
      <c r="E12" s="8" t="s">
        <v>102</v>
      </c>
      <c r="F12" s="265">
        <v>15000</v>
      </c>
      <c r="G12" s="111"/>
      <c r="H12" s="112"/>
      <c r="I12" s="139"/>
      <c r="J12" s="14"/>
      <c r="K12" s="14"/>
      <c r="L12" s="14"/>
    </row>
    <row r="13" spans="1:12" s="15" customFormat="1">
      <c r="A13" s="183"/>
      <c r="B13" s="10"/>
      <c r="C13" s="149"/>
      <c r="D13" s="10"/>
      <c r="E13" s="10"/>
      <c r="F13" s="265"/>
      <c r="G13" s="111"/>
      <c r="H13" s="112"/>
      <c r="I13" s="139"/>
      <c r="J13" s="14"/>
      <c r="K13" s="14"/>
      <c r="L13" s="14"/>
    </row>
    <row r="14" spans="1:12" s="15" customFormat="1">
      <c r="A14" s="183" t="s">
        <v>264</v>
      </c>
      <c r="B14" s="10"/>
      <c r="C14" s="20" t="s">
        <v>260</v>
      </c>
      <c r="D14" s="10"/>
      <c r="E14" s="8" t="s">
        <v>102</v>
      </c>
      <c r="F14" s="265">
        <v>500</v>
      </c>
      <c r="G14" s="111"/>
      <c r="H14" s="112"/>
      <c r="I14" s="139"/>
      <c r="J14" s="14"/>
      <c r="K14" s="14"/>
      <c r="L14" s="14"/>
    </row>
    <row r="15" spans="1:12" s="15" customFormat="1">
      <c r="A15" s="183"/>
      <c r="B15" s="10"/>
      <c r="C15" s="149"/>
      <c r="D15" s="10"/>
      <c r="E15" s="10"/>
      <c r="F15" s="265"/>
      <c r="G15" s="111"/>
      <c r="H15" s="112"/>
      <c r="I15" s="139"/>
      <c r="J15" s="14"/>
      <c r="K15" s="14"/>
      <c r="L15" s="14"/>
    </row>
    <row r="16" spans="1:12" s="15" customFormat="1">
      <c r="A16" s="233"/>
      <c r="B16" s="233"/>
      <c r="C16" s="16"/>
      <c r="D16" s="16"/>
      <c r="E16" s="90"/>
      <c r="F16" s="64"/>
      <c r="G16" s="80"/>
      <c r="H16" s="81" t="str">
        <f t="shared" ref="H16" si="1">IF(G16="","",F16*G16)</f>
        <v/>
      </c>
      <c r="I16" s="139"/>
      <c r="J16" s="14"/>
      <c r="K16" s="14"/>
      <c r="L16" s="14"/>
    </row>
    <row r="17" spans="1:12" s="19" customFormat="1" ht="83.45" customHeight="1">
      <c r="A17" s="183"/>
      <c r="B17" s="208" t="s">
        <v>274</v>
      </c>
      <c r="C17" s="20" t="s">
        <v>262</v>
      </c>
      <c r="D17" s="10"/>
      <c r="E17" s="10"/>
      <c r="F17" s="265"/>
      <c r="G17" s="113"/>
      <c r="H17" s="114"/>
      <c r="I17" s="139"/>
      <c r="J17" s="18"/>
      <c r="K17" s="18"/>
      <c r="L17" s="18"/>
    </row>
    <row r="18" spans="1:12" s="19" customFormat="1">
      <c r="A18" s="183"/>
      <c r="B18" s="8"/>
      <c r="C18" s="61"/>
      <c r="D18" s="10"/>
      <c r="E18" s="10"/>
      <c r="F18" s="265"/>
      <c r="G18" s="113"/>
      <c r="H18" s="114"/>
      <c r="I18" s="139"/>
      <c r="J18" s="18"/>
      <c r="K18" s="18"/>
      <c r="L18" s="18"/>
    </row>
    <row r="19" spans="1:12" s="15" customFormat="1">
      <c r="A19" s="183" t="s">
        <v>621</v>
      </c>
      <c r="B19" s="8"/>
      <c r="C19" s="20" t="s">
        <v>258</v>
      </c>
      <c r="D19" s="10"/>
      <c r="E19" s="10" t="s">
        <v>102</v>
      </c>
      <c r="F19" s="265">
        <v>0</v>
      </c>
      <c r="G19" s="111"/>
      <c r="H19" s="112"/>
      <c r="I19" s="139"/>
      <c r="J19" s="14"/>
      <c r="K19" s="14"/>
      <c r="L19" s="14"/>
    </row>
    <row r="20" spans="1:12" s="15" customFormat="1">
      <c r="A20" s="183"/>
      <c r="B20" s="8"/>
      <c r="C20" s="149"/>
      <c r="D20" s="10"/>
      <c r="E20" s="10"/>
      <c r="F20" s="265"/>
      <c r="G20" s="111"/>
      <c r="H20" s="112"/>
      <c r="I20" s="139"/>
      <c r="J20" s="14"/>
      <c r="K20" s="14"/>
      <c r="L20" s="14"/>
    </row>
    <row r="21" spans="1:12" s="15" customFormat="1">
      <c r="A21" s="183" t="s">
        <v>265</v>
      </c>
      <c r="B21" s="8"/>
      <c r="C21" s="20" t="s">
        <v>259</v>
      </c>
      <c r="D21" s="10"/>
      <c r="E21" s="8" t="s">
        <v>102</v>
      </c>
      <c r="F21" s="265">
        <v>0</v>
      </c>
      <c r="G21" s="111"/>
      <c r="H21" s="112"/>
      <c r="I21" s="139"/>
      <c r="J21" s="14"/>
      <c r="K21" s="14"/>
      <c r="L21" s="14"/>
    </row>
    <row r="22" spans="1:12" s="15" customFormat="1">
      <c r="A22" s="183"/>
      <c r="B22" s="8"/>
      <c r="C22" s="149"/>
      <c r="D22" s="10"/>
      <c r="E22" s="10"/>
      <c r="F22" s="265"/>
      <c r="G22" s="111"/>
      <c r="H22" s="112"/>
      <c r="I22" s="139"/>
      <c r="J22" s="14"/>
      <c r="K22" s="14"/>
      <c r="L22" s="14"/>
    </row>
    <row r="23" spans="1:12" s="15" customFormat="1">
      <c r="A23" s="183" t="s">
        <v>266</v>
      </c>
      <c r="B23" s="8"/>
      <c r="C23" s="20" t="s">
        <v>260</v>
      </c>
      <c r="D23" s="10"/>
      <c r="E23" s="8" t="s">
        <v>102</v>
      </c>
      <c r="F23" s="265">
        <v>0</v>
      </c>
      <c r="G23" s="111"/>
      <c r="H23" s="112"/>
      <c r="I23" s="139"/>
      <c r="J23" s="14"/>
      <c r="K23" s="14"/>
      <c r="L23" s="14"/>
    </row>
    <row r="24" spans="1:12" s="15" customFormat="1">
      <c r="A24" s="183"/>
      <c r="B24" s="8"/>
      <c r="C24" s="149"/>
      <c r="D24" s="10"/>
      <c r="E24" s="10"/>
      <c r="F24" s="265"/>
      <c r="G24" s="111"/>
      <c r="H24" s="112"/>
      <c r="I24" s="139"/>
      <c r="J24" s="14"/>
      <c r="K24" s="14"/>
      <c r="L24" s="14"/>
    </row>
    <row r="25" spans="1:12" s="15" customFormat="1">
      <c r="A25" s="183" t="s">
        <v>267</v>
      </c>
      <c r="B25" s="10"/>
      <c r="C25" s="20" t="s">
        <v>261</v>
      </c>
      <c r="D25" s="10"/>
      <c r="E25" s="8" t="s">
        <v>102</v>
      </c>
      <c r="F25" s="278">
        <v>0</v>
      </c>
      <c r="G25" s="111"/>
      <c r="H25" s="112"/>
      <c r="I25" s="139"/>
      <c r="J25" s="14"/>
      <c r="K25" s="14"/>
      <c r="L25" s="14"/>
    </row>
    <row r="26" spans="1:12" s="15" customFormat="1">
      <c r="A26" s="183"/>
      <c r="B26" s="10"/>
      <c r="C26" s="6"/>
      <c r="D26" s="4"/>
      <c r="E26" s="4"/>
      <c r="F26" s="278"/>
      <c r="G26" s="111"/>
      <c r="H26" s="112"/>
      <c r="I26" s="139"/>
      <c r="J26" s="14"/>
      <c r="K26" s="14"/>
      <c r="L26" s="14"/>
    </row>
    <row r="27" spans="1:12" s="15" customFormat="1" ht="82.15" customHeight="1">
      <c r="A27" s="183"/>
      <c r="B27" s="208" t="s">
        <v>274</v>
      </c>
      <c r="C27" s="20" t="s">
        <v>269</v>
      </c>
      <c r="D27" s="10"/>
      <c r="E27" s="10"/>
      <c r="F27" s="265"/>
      <c r="G27" s="111"/>
      <c r="H27" s="112"/>
      <c r="I27" s="139"/>
      <c r="J27" s="14"/>
      <c r="K27" s="14"/>
      <c r="L27" s="14"/>
    </row>
    <row r="28" spans="1:12" s="15" customFormat="1">
      <c r="A28" s="183"/>
      <c r="B28" s="8"/>
      <c r="C28" s="61"/>
      <c r="D28" s="10"/>
      <c r="E28" s="10"/>
      <c r="F28" s="265"/>
      <c r="G28" s="111"/>
      <c r="H28" s="112"/>
      <c r="I28" s="139"/>
      <c r="J28" s="14"/>
      <c r="K28" s="14"/>
      <c r="L28" s="14"/>
    </row>
    <row r="29" spans="1:12" s="15" customFormat="1">
      <c r="A29" s="183" t="s">
        <v>268</v>
      </c>
      <c r="B29" s="8"/>
      <c r="C29" s="20" t="s">
        <v>258</v>
      </c>
      <c r="D29" s="10"/>
      <c r="E29" s="10" t="s">
        <v>102</v>
      </c>
      <c r="F29" s="265">
        <v>0</v>
      </c>
      <c r="G29" s="111"/>
      <c r="H29" s="112"/>
      <c r="I29" s="139"/>
      <c r="J29" s="14"/>
      <c r="K29" s="14"/>
      <c r="L29" s="14"/>
    </row>
    <row r="30" spans="1:12" s="15" customFormat="1">
      <c r="A30" s="245"/>
      <c r="B30" s="8"/>
      <c r="C30" s="149"/>
      <c r="D30" s="10"/>
      <c r="E30" s="10"/>
      <c r="F30" s="278"/>
      <c r="G30" s="111"/>
      <c r="H30" s="112"/>
      <c r="I30" s="139"/>
      <c r="J30" s="14"/>
      <c r="K30" s="14"/>
      <c r="L30" s="14"/>
    </row>
    <row r="31" spans="1:12" s="15" customFormat="1">
      <c r="A31" s="183" t="s">
        <v>270</v>
      </c>
      <c r="B31" s="8"/>
      <c r="C31" s="20" t="s">
        <v>259</v>
      </c>
      <c r="D31" s="10"/>
      <c r="E31" s="8" t="s">
        <v>102</v>
      </c>
      <c r="F31" s="101">
        <v>0</v>
      </c>
      <c r="G31" s="111"/>
      <c r="H31" s="112"/>
      <c r="I31" s="139"/>
      <c r="J31" s="14"/>
      <c r="K31" s="14"/>
      <c r="L31" s="14"/>
    </row>
    <row r="32" spans="1:12" s="15" customFormat="1">
      <c r="A32" s="245"/>
      <c r="B32" s="8"/>
      <c r="C32" s="149"/>
      <c r="D32" s="10"/>
      <c r="E32" s="10"/>
      <c r="F32" s="265"/>
      <c r="G32" s="111"/>
      <c r="H32" s="112"/>
      <c r="I32" s="139"/>
      <c r="J32" s="14"/>
      <c r="K32" s="14"/>
      <c r="L32" s="14"/>
    </row>
    <row r="33" spans="1:12" s="15" customFormat="1" ht="25.5">
      <c r="A33" s="183" t="s">
        <v>271</v>
      </c>
      <c r="B33" s="8"/>
      <c r="C33" s="20" t="s">
        <v>260</v>
      </c>
      <c r="D33" s="10"/>
      <c r="E33" s="8" t="s">
        <v>102</v>
      </c>
      <c r="F33" s="265">
        <v>0</v>
      </c>
      <c r="G33" s="115"/>
      <c r="H33" s="112"/>
      <c r="I33" s="139"/>
      <c r="J33" s="14"/>
      <c r="K33" s="14"/>
      <c r="L33" s="14"/>
    </row>
    <row r="34" spans="1:12" s="15" customFormat="1">
      <c r="A34" s="245"/>
      <c r="B34" s="8"/>
      <c r="C34" s="149"/>
      <c r="D34" s="10"/>
      <c r="E34" s="10"/>
      <c r="F34" s="279"/>
      <c r="G34" s="115"/>
      <c r="H34" s="112"/>
      <c r="I34" s="139"/>
      <c r="J34" s="14"/>
      <c r="K34" s="14"/>
      <c r="L34" s="14"/>
    </row>
    <row r="35" spans="1:12" s="15" customFormat="1" ht="25.5">
      <c r="A35" s="183" t="s">
        <v>272</v>
      </c>
      <c r="B35" s="10"/>
      <c r="C35" s="20" t="s">
        <v>261</v>
      </c>
      <c r="D35" s="10"/>
      <c r="E35" s="8" t="s">
        <v>102</v>
      </c>
      <c r="F35" s="279">
        <v>0</v>
      </c>
      <c r="G35" s="115"/>
      <c r="H35" s="112"/>
      <c r="I35" s="139"/>
      <c r="J35" s="14"/>
      <c r="K35" s="14"/>
      <c r="L35" s="14"/>
    </row>
    <row r="36" spans="1:12" s="15" customFormat="1">
      <c r="A36" s="231"/>
      <c r="B36" s="143"/>
      <c r="C36" s="20"/>
      <c r="D36" s="143"/>
      <c r="E36" s="286"/>
      <c r="F36" s="387"/>
      <c r="G36" s="125"/>
      <c r="H36" s="112"/>
      <c r="I36" s="139"/>
      <c r="J36" s="14"/>
      <c r="K36" s="14"/>
      <c r="L36" s="14"/>
    </row>
    <row r="37" spans="1:12" s="15" customFormat="1">
      <c r="A37" s="231"/>
      <c r="B37" s="143"/>
      <c r="C37" s="20"/>
      <c r="D37" s="143"/>
      <c r="E37" s="286"/>
      <c r="F37" s="314"/>
      <c r="G37" s="125"/>
      <c r="H37" s="112"/>
      <c r="I37" s="139"/>
      <c r="J37" s="14"/>
      <c r="K37" s="14"/>
      <c r="L37" s="14"/>
    </row>
    <row r="38" spans="1:12" s="15" customFormat="1">
      <c r="A38" s="318"/>
      <c r="B38" s="317"/>
      <c r="C38" s="319"/>
      <c r="D38" s="317"/>
      <c r="E38" s="316"/>
      <c r="F38" s="315"/>
      <c r="G38" s="125"/>
      <c r="H38" s="112"/>
      <c r="I38" s="139"/>
      <c r="J38" s="14"/>
      <c r="K38" s="14"/>
      <c r="L38" s="14"/>
    </row>
    <row r="39" spans="1:12" s="66" customFormat="1" ht="24.75" customHeight="1">
      <c r="A39" s="394" t="s">
        <v>16</v>
      </c>
      <c r="B39" s="395"/>
      <c r="C39" s="395"/>
      <c r="D39" s="395"/>
      <c r="E39" s="395"/>
      <c r="F39" s="395"/>
      <c r="G39" s="396"/>
      <c r="H39" s="266"/>
      <c r="I39" s="139"/>
    </row>
    <row r="40" spans="1:12" ht="18.600000000000001" customHeight="1">
      <c r="A40" s="225"/>
      <c r="B40" s="226"/>
      <c r="C40" s="24" t="s">
        <v>17</v>
      </c>
      <c r="D40" s="92"/>
      <c r="E40" s="92"/>
      <c r="F40" s="161"/>
      <c r="G40" s="118"/>
      <c r="H40" s="123"/>
      <c r="I40" s="139"/>
    </row>
    <row r="41" spans="1:12" s="15" customFormat="1">
      <c r="A41" s="8"/>
      <c r="B41" s="8"/>
      <c r="C41" s="27"/>
      <c r="D41" s="33"/>
      <c r="E41" s="10"/>
      <c r="F41" s="32"/>
      <c r="G41" s="111"/>
      <c r="H41" s="112" t="str">
        <f t="shared" ref="H41" si="2">IF(G41="","",F41*G41)</f>
        <v/>
      </c>
      <c r="I41" s="14"/>
      <c r="J41" s="14"/>
      <c r="K41" s="14"/>
      <c r="L41" s="14"/>
    </row>
    <row r="42" spans="1:12" s="19" customFormat="1" ht="25.5">
      <c r="A42" s="56"/>
      <c r="B42" s="208" t="s">
        <v>275</v>
      </c>
      <c r="C42" s="29" t="s">
        <v>276</v>
      </c>
      <c r="D42" s="4"/>
      <c r="E42" s="4"/>
      <c r="F42" s="160"/>
      <c r="G42" s="113"/>
      <c r="H42" s="114"/>
      <c r="I42" s="139"/>
      <c r="J42" s="18"/>
      <c r="K42" s="18"/>
      <c r="L42" s="18"/>
    </row>
    <row r="43" spans="1:12" s="15" customFormat="1">
      <c r="A43" s="56"/>
      <c r="B43" s="10"/>
      <c r="C43" s="4"/>
      <c r="D43" s="4"/>
      <c r="E43" s="4"/>
      <c r="F43" s="252"/>
      <c r="G43" s="111"/>
      <c r="H43" s="112"/>
      <c r="I43" s="139"/>
      <c r="J43" s="14"/>
      <c r="K43" s="14"/>
      <c r="L43" s="14"/>
    </row>
    <row r="44" spans="1:12" s="15" customFormat="1" ht="25.5">
      <c r="A44" s="183" t="s">
        <v>273</v>
      </c>
      <c r="B44" s="213"/>
      <c r="C44" s="29" t="s">
        <v>284</v>
      </c>
      <c r="D44" s="4"/>
      <c r="E44" s="8" t="s">
        <v>279</v>
      </c>
      <c r="F44" s="38">
        <v>14000</v>
      </c>
      <c r="G44" s="111"/>
      <c r="H44" s="112"/>
      <c r="I44" s="139"/>
      <c r="J44" s="14"/>
      <c r="K44" s="14"/>
      <c r="L44" s="14"/>
    </row>
    <row r="45" spans="1:12" s="15" customFormat="1">
      <c r="A45" s="57"/>
      <c r="B45" s="213"/>
      <c r="C45" s="27"/>
      <c r="D45" s="4"/>
      <c r="E45" s="4"/>
      <c r="F45" s="10"/>
      <c r="G45" s="111"/>
      <c r="H45" s="112"/>
      <c r="I45" s="139"/>
      <c r="J45" s="14"/>
      <c r="K45" s="14"/>
      <c r="L45" s="14"/>
    </row>
    <row r="46" spans="1:12" s="15" customFormat="1" ht="25.5">
      <c r="A46" s="183" t="s">
        <v>280</v>
      </c>
      <c r="B46" s="10"/>
      <c r="C46" s="4" t="s">
        <v>277</v>
      </c>
      <c r="D46" s="4"/>
      <c r="E46" s="8" t="s">
        <v>279</v>
      </c>
      <c r="F46" s="38">
        <v>8500</v>
      </c>
      <c r="G46" s="111"/>
      <c r="H46" s="112"/>
      <c r="I46" s="139"/>
      <c r="J46" s="14"/>
      <c r="K46" s="14"/>
      <c r="L46" s="14"/>
    </row>
    <row r="47" spans="1:12" s="15" customFormat="1">
      <c r="A47" s="57"/>
      <c r="B47" s="10"/>
      <c r="C47" s="4"/>
      <c r="D47" s="4"/>
      <c r="E47" s="4"/>
      <c r="F47" s="10"/>
      <c r="G47" s="111"/>
      <c r="H47" s="112"/>
      <c r="I47" s="139"/>
      <c r="J47" s="14"/>
      <c r="K47" s="14"/>
      <c r="L47" s="14"/>
    </row>
    <row r="48" spans="1:12" s="15" customFormat="1" ht="25.5">
      <c r="A48" s="183" t="s">
        <v>281</v>
      </c>
      <c r="B48" s="8"/>
      <c r="C48" s="29" t="s">
        <v>278</v>
      </c>
      <c r="D48" s="10"/>
      <c r="E48" s="8" t="s">
        <v>279</v>
      </c>
      <c r="F48" s="281">
        <v>1500</v>
      </c>
      <c r="G48" s="111"/>
      <c r="H48" s="112"/>
      <c r="I48" s="139"/>
      <c r="J48" s="14"/>
      <c r="K48" s="14"/>
      <c r="L48" s="14"/>
    </row>
    <row r="49" spans="1:12" s="15" customFormat="1">
      <c r="A49" s="183"/>
      <c r="B49" s="8"/>
      <c r="C49" s="29"/>
      <c r="D49" s="10"/>
      <c r="E49" s="8"/>
      <c r="F49" s="281"/>
      <c r="G49" s="111"/>
      <c r="H49" s="112"/>
      <c r="I49" s="139"/>
      <c r="J49" s="14"/>
      <c r="K49" s="14"/>
      <c r="L49" s="14"/>
    </row>
    <row r="50" spans="1:12" s="15" customFormat="1" ht="25.5">
      <c r="A50" s="183" t="s">
        <v>283</v>
      </c>
      <c r="B50" s="8" t="s">
        <v>449</v>
      </c>
      <c r="C50" s="29" t="s">
        <v>450</v>
      </c>
      <c r="D50" s="10"/>
      <c r="E50" s="8" t="s">
        <v>279</v>
      </c>
      <c r="F50" s="281">
        <v>500</v>
      </c>
      <c r="G50" s="111"/>
      <c r="H50" s="112"/>
      <c r="I50" s="139"/>
      <c r="J50" s="14"/>
      <c r="K50" s="14"/>
      <c r="L50" s="14"/>
    </row>
    <row r="51" spans="1:12" s="15" customFormat="1">
      <c r="A51" s="183"/>
      <c r="B51" s="8"/>
      <c r="C51" s="29"/>
      <c r="D51" s="10"/>
      <c r="E51" s="8"/>
      <c r="F51" s="281"/>
      <c r="G51" s="111"/>
      <c r="H51" s="112"/>
      <c r="I51" s="139"/>
      <c r="J51" s="14"/>
      <c r="K51" s="14"/>
      <c r="L51" s="14"/>
    </row>
    <row r="52" spans="1:12" s="15" customFormat="1" ht="25.5">
      <c r="A52" s="183" t="s">
        <v>286</v>
      </c>
      <c r="B52" s="8"/>
      <c r="C52" s="29" t="s">
        <v>285</v>
      </c>
      <c r="D52" s="10" t="s">
        <v>110</v>
      </c>
      <c r="E52" s="8" t="s">
        <v>279</v>
      </c>
      <c r="F52" s="281">
        <v>100</v>
      </c>
      <c r="G52" s="111"/>
      <c r="H52" s="112"/>
      <c r="I52" s="139"/>
      <c r="J52" s="14"/>
      <c r="K52" s="14"/>
      <c r="L52" s="14"/>
    </row>
    <row r="53" spans="1:12" s="15" customFormat="1">
      <c r="A53" s="183"/>
      <c r="B53" s="185"/>
      <c r="C53" s="29"/>
      <c r="D53" s="10"/>
      <c r="E53" s="10"/>
      <c r="F53" s="67"/>
      <c r="G53" s="111"/>
      <c r="H53" s="112"/>
      <c r="I53" s="139"/>
      <c r="J53" s="14"/>
      <c r="K53" s="14"/>
      <c r="L53" s="14"/>
    </row>
    <row r="54" spans="1:12" s="15" customFormat="1" ht="25.5">
      <c r="A54" s="183" t="s">
        <v>288</v>
      </c>
      <c r="B54" s="185"/>
      <c r="C54" s="29" t="s">
        <v>287</v>
      </c>
      <c r="D54" s="10" t="s">
        <v>110</v>
      </c>
      <c r="E54" s="8" t="s">
        <v>279</v>
      </c>
      <c r="F54" s="281">
        <v>50</v>
      </c>
      <c r="G54" s="111"/>
      <c r="H54" s="112"/>
      <c r="I54" s="139"/>
      <c r="J54" s="14"/>
      <c r="K54" s="14"/>
      <c r="L54" s="14"/>
    </row>
    <row r="55" spans="1:12" s="15" customFormat="1">
      <c r="A55" s="183"/>
      <c r="B55" s="185"/>
      <c r="C55" s="29"/>
      <c r="D55" s="10"/>
      <c r="E55" s="10"/>
      <c r="F55" s="67"/>
      <c r="G55" s="111"/>
      <c r="H55" s="112"/>
      <c r="I55" s="139"/>
      <c r="J55" s="14"/>
      <c r="K55" s="14"/>
      <c r="L55" s="14"/>
    </row>
    <row r="56" spans="1:12" s="15" customFormat="1" ht="39" customHeight="1">
      <c r="A56" s="183" t="s">
        <v>451</v>
      </c>
      <c r="B56" s="208" t="s">
        <v>454</v>
      </c>
      <c r="C56" s="6" t="s">
        <v>282</v>
      </c>
      <c r="D56" s="10" t="s">
        <v>110</v>
      </c>
      <c r="E56" s="8" t="s">
        <v>279</v>
      </c>
      <c r="F56" s="281">
        <v>500</v>
      </c>
      <c r="G56" s="111"/>
      <c r="H56" s="112"/>
      <c r="I56" s="139"/>
      <c r="J56" s="14"/>
      <c r="K56" s="14"/>
      <c r="L56" s="14"/>
    </row>
    <row r="57" spans="1:12" s="15" customFormat="1">
      <c r="A57" s="58"/>
      <c r="B57" s="10"/>
      <c r="C57" s="4"/>
      <c r="D57" s="10"/>
      <c r="E57" s="10"/>
      <c r="F57" s="67"/>
      <c r="G57" s="111"/>
      <c r="H57" s="112"/>
      <c r="I57" s="139"/>
      <c r="J57" s="14"/>
      <c r="K57" s="14"/>
      <c r="L57" s="14"/>
    </row>
    <row r="58" spans="1:12" s="19" customFormat="1" ht="25.5">
      <c r="A58" s="244" t="s">
        <v>291</v>
      </c>
      <c r="B58" s="222" t="s">
        <v>224</v>
      </c>
      <c r="C58" s="33" t="s">
        <v>225</v>
      </c>
      <c r="D58" s="35"/>
      <c r="E58" s="35"/>
      <c r="F58" s="386"/>
      <c r="G58" s="113"/>
      <c r="H58" s="114"/>
      <c r="I58" s="165"/>
      <c r="J58" s="18"/>
      <c r="K58" s="18"/>
      <c r="L58" s="18"/>
    </row>
    <row r="59" spans="1:12" s="15" customFormat="1">
      <c r="A59" s="59"/>
      <c r="B59" s="10"/>
      <c r="C59" s="4"/>
      <c r="D59" s="10"/>
      <c r="E59" s="10"/>
      <c r="F59" s="67"/>
      <c r="G59" s="111"/>
      <c r="H59" s="112"/>
      <c r="I59" s="139"/>
      <c r="J59" s="14"/>
      <c r="K59" s="14"/>
      <c r="L59" s="14"/>
    </row>
    <row r="60" spans="1:12" s="15" customFormat="1" ht="25.5">
      <c r="A60" s="183"/>
      <c r="B60" s="208" t="s">
        <v>223</v>
      </c>
      <c r="C60" s="4" t="s">
        <v>222</v>
      </c>
      <c r="D60" s="10"/>
      <c r="E60" s="10"/>
      <c r="F60" s="67"/>
      <c r="G60" s="111"/>
      <c r="H60" s="112"/>
      <c r="I60" s="139"/>
      <c r="J60" s="14"/>
      <c r="K60" s="14"/>
      <c r="L60" s="14"/>
    </row>
    <row r="61" spans="1:12" s="15" customFormat="1">
      <c r="A61" s="183"/>
      <c r="B61" s="208"/>
      <c r="C61" s="4"/>
      <c r="D61" s="10"/>
      <c r="E61" s="10"/>
      <c r="F61" s="67"/>
      <c r="G61" s="111"/>
      <c r="H61" s="112"/>
      <c r="I61" s="139"/>
      <c r="J61" s="14"/>
      <c r="K61" s="14"/>
      <c r="L61" s="14"/>
    </row>
    <row r="62" spans="1:12" s="15" customFormat="1" ht="24.6" customHeight="1">
      <c r="A62" s="183" t="s">
        <v>292</v>
      </c>
      <c r="B62" s="10"/>
      <c r="C62" s="4" t="s">
        <v>226</v>
      </c>
      <c r="D62" s="10"/>
      <c r="E62" s="8" t="s">
        <v>279</v>
      </c>
      <c r="F62" s="281">
        <v>200</v>
      </c>
      <c r="G62" s="111"/>
      <c r="H62" s="112"/>
      <c r="I62" s="139"/>
      <c r="J62" s="14"/>
      <c r="K62" s="14"/>
      <c r="L62" s="14"/>
    </row>
    <row r="63" spans="1:12" s="15" customFormat="1">
      <c r="A63" s="59"/>
      <c r="B63" s="10"/>
      <c r="C63" s="4"/>
      <c r="D63" s="10"/>
      <c r="E63" s="8"/>
      <c r="F63" s="67"/>
      <c r="G63" s="111"/>
      <c r="H63" s="112"/>
      <c r="I63" s="139"/>
      <c r="J63" s="14"/>
      <c r="K63" s="14"/>
      <c r="L63" s="14"/>
    </row>
    <row r="64" spans="1:12" s="15" customFormat="1" ht="22.9" customHeight="1">
      <c r="A64" s="183" t="s">
        <v>293</v>
      </c>
      <c r="B64" s="10"/>
      <c r="C64" s="4" t="s">
        <v>289</v>
      </c>
      <c r="D64" s="10"/>
      <c r="E64" s="8" t="s">
        <v>279</v>
      </c>
      <c r="F64" s="281">
        <v>300</v>
      </c>
      <c r="G64" s="111"/>
      <c r="H64" s="112"/>
      <c r="I64" s="139"/>
      <c r="J64" s="14"/>
      <c r="K64" s="14"/>
      <c r="L64" s="14"/>
    </row>
    <row r="65" spans="1:12" s="15" customFormat="1">
      <c r="A65" s="59"/>
      <c r="B65" s="10"/>
      <c r="C65" s="4"/>
      <c r="D65" s="10"/>
      <c r="E65" s="10"/>
      <c r="F65" s="67"/>
      <c r="G65" s="111"/>
      <c r="H65" s="112"/>
      <c r="I65" s="139"/>
      <c r="J65" s="14"/>
      <c r="K65" s="14"/>
      <c r="L65" s="14"/>
    </row>
    <row r="66" spans="1:12" ht="37.15" customHeight="1">
      <c r="A66" s="183" t="s">
        <v>294</v>
      </c>
      <c r="B66" s="10"/>
      <c r="C66" s="6" t="s">
        <v>290</v>
      </c>
      <c r="D66" s="10"/>
      <c r="E66" s="8" t="s">
        <v>279</v>
      </c>
      <c r="F66" s="281">
        <v>1500</v>
      </c>
      <c r="G66" s="119"/>
      <c r="H66" s="184"/>
      <c r="I66" s="139"/>
    </row>
    <row r="67" spans="1:12" s="15" customFormat="1">
      <c r="A67" s="59"/>
      <c r="B67" s="10"/>
      <c r="C67" s="4"/>
      <c r="D67" s="10"/>
      <c r="E67" s="69"/>
      <c r="F67" s="67"/>
      <c r="G67" s="111"/>
      <c r="H67" s="112"/>
      <c r="I67" s="139"/>
      <c r="J67" s="14"/>
      <c r="K67" s="14"/>
      <c r="L67" s="14"/>
    </row>
    <row r="68" spans="1:12" s="15" customFormat="1" ht="31.9" customHeight="1">
      <c r="A68" s="183" t="s">
        <v>297</v>
      </c>
      <c r="B68" s="10" t="s">
        <v>295</v>
      </c>
      <c r="C68" s="4" t="s">
        <v>311</v>
      </c>
      <c r="D68" s="10" t="s">
        <v>110</v>
      </c>
      <c r="E68" s="10" t="s">
        <v>296</v>
      </c>
      <c r="F68" s="281">
        <v>1</v>
      </c>
      <c r="G68" s="111"/>
      <c r="H68" s="112"/>
      <c r="I68" s="139"/>
      <c r="J68" s="14"/>
      <c r="K68" s="14"/>
      <c r="L68" s="14"/>
    </row>
    <row r="69" spans="1:12" s="15" customFormat="1">
      <c r="A69" s="59"/>
      <c r="B69" s="10"/>
      <c r="C69" s="4"/>
      <c r="D69" s="10"/>
      <c r="E69" s="69"/>
      <c r="F69" s="67"/>
      <c r="G69" s="111"/>
      <c r="H69" s="112"/>
      <c r="I69" s="139"/>
      <c r="J69" s="14"/>
      <c r="K69" s="14"/>
      <c r="L69" s="14"/>
    </row>
    <row r="70" spans="1:12" s="15" customFormat="1">
      <c r="A70" s="59"/>
      <c r="B70" s="10"/>
      <c r="C70" s="4"/>
      <c r="D70" s="10"/>
      <c r="E70" s="10"/>
      <c r="F70" s="67"/>
      <c r="G70" s="111"/>
      <c r="H70" s="112"/>
      <c r="I70" s="139"/>
      <c r="J70" s="14"/>
      <c r="K70" s="14"/>
      <c r="L70" s="14"/>
    </row>
    <row r="71" spans="1:12" s="19" customFormat="1">
      <c r="A71" s="59"/>
      <c r="B71" s="10"/>
      <c r="C71" s="4"/>
      <c r="D71" s="10"/>
      <c r="E71" s="69"/>
      <c r="F71" s="67"/>
      <c r="G71" s="111"/>
      <c r="H71" s="112"/>
      <c r="I71" s="139"/>
      <c r="J71" s="18"/>
      <c r="K71" s="18"/>
      <c r="L71" s="18"/>
    </row>
    <row r="72" spans="1:12" s="15" customFormat="1">
      <c r="A72" s="59"/>
      <c r="B72" s="10"/>
      <c r="C72" s="4"/>
      <c r="D72" s="10"/>
      <c r="E72" s="10"/>
      <c r="F72" s="67"/>
      <c r="G72" s="111"/>
      <c r="H72" s="112"/>
      <c r="I72" s="139"/>
      <c r="J72" s="14"/>
      <c r="K72" s="14"/>
      <c r="L72" s="14"/>
    </row>
    <row r="73" spans="1:12" s="15" customFormat="1">
      <c r="A73" s="58"/>
      <c r="B73" s="10"/>
      <c r="C73" s="4"/>
      <c r="D73" s="8"/>
      <c r="E73" s="8"/>
      <c r="F73" s="67"/>
      <c r="G73" s="111"/>
      <c r="H73" s="112"/>
      <c r="I73" s="139"/>
      <c r="J73" s="14"/>
      <c r="K73" s="14"/>
      <c r="L73" s="14"/>
    </row>
    <row r="74" spans="1:12" s="15" customFormat="1">
      <c r="A74" s="58"/>
      <c r="B74" s="10"/>
      <c r="C74" s="4"/>
      <c r="D74" s="8"/>
      <c r="E74" s="8"/>
      <c r="F74" s="159"/>
      <c r="G74" s="111"/>
      <c r="H74" s="112"/>
      <c r="I74" s="139"/>
      <c r="J74" s="14"/>
      <c r="K74" s="14"/>
      <c r="L74" s="14"/>
    </row>
    <row r="75" spans="1:12" s="15" customFormat="1">
      <c r="A75" s="183"/>
      <c r="B75" s="10"/>
      <c r="C75" s="4"/>
      <c r="D75" s="10"/>
      <c r="E75" s="30"/>
      <c r="F75" s="162"/>
      <c r="G75" s="111"/>
      <c r="H75" s="112"/>
      <c r="I75" s="139"/>
      <c r="J75" s="14"/>
      <c r="K75" s="14"/>
      <c r="L75" s="14"/>
    </row>
    <row r="76" spans="1:12" s="15" customFormat="1">
      <c r="A76" s="183"/>
      <c r="B76" s="10"/>
      <c r="C76" s="4"/>
      <c r="D76" s="10"/>
      <c r="E76" s="10"/>
      <c r="F76" s="159"/>
      <c r="G76" s="111"/>
      <c r="H76" s="112"/>
      <c r="I76" s="139"/>
      <c r="J76" s="14"/>
      <c r="K76" s="14"/>
      <c r="L76" s="14"/>
    </row>
    <row r="77" spans="1:12" s="15" customFormat="1">
      <c r="A77" s="183"/>
      <c r="B77" s="10"/>
      <c r="C77" s="4"/>
      <c r="D77" s="10"/>
      <c r="E77" s="10"/>
      <c r="F77" s="159"/>
      <c r="G77" s="111"/>
      <c r="H77" s="112"/>
      <c r="I77" s="139"/>
      <c r="J77" s="14"/>
      <c r="K77" s="14"/>
      <c r="L77" s="14"/>
    </row>
    <row r="78" spans="1:12" s="15" customFormat="1">
      <c r="A78" s="59"/>
      <c r="B78" s="10"/>
      <c r="C78" s="4"/>
      <c r="D78" s="10"/>
      <c r="E78" s="10"/>
      <c r="F78" s="159"/>
      <c r="G78" s="111"/>
      <c r="H78" s="112"/>
      <c r="I78" s="139"/>
      <c r="J78" s="14"/>
      <c r="K78" s="14"/>
      <c r="L78" s="14"/>
    </row>
    <row r="79" spans="1:12" s="19" customFormat="1">
      <c r="A79" s="59"/>
      <c r="B79" s="10"/>
      <c r="C79" s="4"/>
      <c r="D79" s="10"/>
      <c r="E79" s="10"/>
      <c r="F79" s="159"/>
      <c r="G79" s="111"/>
      <c r="H79" s="112"/>
      <c r="I79" s="139"/>
      <c r="J79" s="18"/>
      <c r="K79" s="18"/>
      <c r="L79" s="18"/>
    </row>
    <row r="80" spans="1:12" s="19" customFormat="1">
      <c r="A80" s="59"/>
      <c r="B80" s="10"/>
      <c r="C80" s="4"/>
      <c r="D80" s="10"/>
      <c r="E80" s="10"/>
      <c r="F80" s="159"/>
      <c r="G80" s="111"/>
      <c r="H80" s="112"/>
      <c r="I80" s="139"/>
      <c r="J80" s="18"/>
      <c r="K80" s="18"/>
      <c r="L80" s="18"/>
    </row>
    <row r="81" spans="1:12" s="19" customFormat="1">
      <c r="A81" s="59"/>
      <c r="B81" s="10"/>
      <c r="C81" s="4"/>
      <c r="D81" s="10"/>
      <c r="E81" s="10"/>
      <c r="F81" s="159"/>
      <c r="G81" s="111"/>
      <c r="H81" s="112"/>
      <c r="I81" s="139"/>
      <c r="J81" s="18"/>
      <c r="K81" s="18"/>
      <c r="L81" s="18"/>
    </row>
    <row r="82" spans="1:12" s="66" customFormat="1" ht="25.15" customHeight="1">
      <c r="A82" s="394" t="s">
        <v>46</v>
      </c>
      <c r="B82" s="395"/>
      <c r="C82" s="395"/>
      <c r="D82" s="395"/>
      <c r="E82" s="395"/>
      <c r="F82" s="163"/>
      <c r="G82" s="120"/>
      <c r="H82" s="126"/>
      <c r="I82" s="139"/>
    </row>
    <row r="99" spans="5:7">
      <c r="G99" s="376"/>
    </row>
    <row r="100" spans="5:7">
      <c r="G100" s="376"/>
    </row>
    <row r="101" spans="5:7">
      <c r="G101" s="376"/>
    </row>
    <row r="102" spans="5:7">
      <c r="G102" s="376"/>
    </row>
    <row r="103" spans="5:7">
      <c r="G103" s="376"/>
    </row>
    <row r="104" spans="5:7">
      <c r="G104" s="376"/>
    </row>
    <row r="105" spans="5:7">
      <c r="G105" s="376"/>
    </row>
    <row r="106" spans="5:7">
      <c r="G106" s="376"/>
    </row>
    <row r="107" spans="5:7">
      <c r="G107" s="376"/>
    </row>
    <row r="108" spans="5:7">
      <c r="E108" s="1">
        <v>270000</v>
      </c>
      <c r="F108" s="164">
        <v>1.1000000000000001</v>
      </c>
      <c r="G108" s="376">
        <f>E108*F108</f>
        <v>297000</v>
      </c>
    </row>
    <row r="109" spans="5:7">
      <c r="G109" s="376"/>
    </row>
    <row r="110" spans="5:7">
      <c r="G110" s="376"/>
    </row>
    <row r="111" spans="5:7">
      <c r="G111" s="376"/>
    </row>
    <row r="112" spans="5:7">
      <c r="G112" s="376"/>
    </row>
    <row r="113" spans="7:7">
      <c r="G113" s="376"/>
    </row>
    <row r="114" spans="7:7">
      <c r="G114" s="376"/>
    </row>
    <row r="115" spans="7:7">
      <c r="G115" s="376"/>
    </row>
    <row r="116" spans="7:7">
      <c r="G116" s="376"/>
    </row>
    <row r="117" spans="7:7">
      <c r="G117" s="376"/>
    </row>
    <row r="118" spans="7:7">
      <c r="G118" s="376"/>
    </row>
    <row r="119" spans="7:7">
      <c r="G119" s="376"/>
    </row>
    <row r="120" spans="7:7">
      <c r="G120" s="376"/>
    </row>
    <row r="121" spans="7:7">
      <c r="G121" s="376"/>
    </row>
    <row r="122" spans="7:7">
      <c r="G122" s="376"/>
    </row>
    <row r="123" spans="7:7">
      <c r="G123" s="376"/>
    </row>
    <row r="124" spans="7:7">
      <c r="G124" s="376"/>
    </row>
    <row r="125" spans="7:7">
      <c r="G125" s="376"/>
    </row>
    <row r="126" spans="7:7">
      <c r="G126" s="376"/>
    </row>
    <row r="127" spans="7:7">
      <c r="G127" s="376"/>
    </row>
    <row r="128" spans="7:7">
      <c r="G128" s="376"/>
    </row>
    <row r="129" spans="7:7">
      <c r="G129" s="376"/>
    </row>
    <row r="137" spans="7:7">
      <c r="G137" s="376"/>
    </row>
    <row r="138" spans="7:7">
      <c r="G138" s="376"/>
    </row>
    <row r="139" spans="7:7">
      <c r="G139" s="376"/>
    </row>
    <row r="140" spans="7:7">
      <c r="G140" s="376"/>
    </row>
    <row r="141" spans="7:7">
      <c r="G141" s="376"/>
    </row>
    <row r="142" spans="7:7">
      <c r="G142" s="376"/>
    </row>
    <row r="143" spans="7:7">
      <c r="G143" s="376"/>
    </row>
    <row r="144" spans="7:7">
      <c r="G144" s="376"/>
    </row>
    <row r="145" spans="7:7">
      <c r="G145" s="376"/>
    </row>
    <row r="146" spans="7:7">
      <c r="G146" s="376"/>
    </row>
    <row r="147" spans="7:7">
      <c r="G147" s="376"/>
    </row>
    <row r="148" spans="7:7">
      <c r="G148" s="376"/>
    </row>
    <row r="149" spans="7:7">
      <c r="G149" s="376"/>
    </row>
    <row r="150" spans="7:7">
      <c r="G150" s="376"/>
    </row>
    <row r="151" spans="7:7">
      <c r="G151" s="376"/>
    </row>
    <row r="152" spans="7:7">
      <c r="G152" s="376"/>
    </row>
    <row r="153" spans="7:7">
      <c r="G153" s="376"/>
    </row>
    <row r="154" spans="7:7">
      <c r="G154" s="376"/>
    </row>
    <row r="155" spans="7:7">
      <c r="G155" s="376"/>
    </row>
    <row r="156" spans="7:7">
      <c r="G156" s="376"/>
    </row>
    <row r="157" spans="7:7">
      <c r="G157" s="376"/>
    </row>
    <row r="158" spans="7:7">
      <c r="G158" s="376"/>
    </row>
    <row r="159" spans="7:7">
      <c r="G159" s="376"/>
    </row>
    <row r="160" spans="7:7">
      <c r="G160" s="376"/>
    </row>
    <row r="161" spans="7:7">
      <c r="G161" s="376"/>
    </row>
    <row r="162" spans="7:7">
      <c r="G162" s="376"/>
    </row>
    <row r="163" spans="7:7">
      <c r="G163" s="376"/>
    </row>
    <row r="164" spans="7:7">
      <c r="G164" s="376"/>
    </row>
    <row r="165" spans="7:7">
      <c r="G165" s="376"/>
    </row>
    <row r="166" spans="7:7">
      <c r="G166" s="376"/>
    </row>
    <row r="167" spans="7:7">
      <c r="G167" s="376"/>
    </row>
    <row r="168" spans="7:7">
      <c r="G168" s="376"/>
    </row>
    <row r="169" spans="7:7">
      <c r="G169" s="376"/>
    </row>
    <row r="170" spans="7:7">
      <c r="G170" s="376"/>
    </row>
    <row r="171" spans="7:7">
      <c r="G171" s="376"/>
    </row>
  </sheetData>
  <mergeCells count="3">
    <mergeCell ref="A1:H1"/>
    <mergeCell ref="A82:E82"/>
    <mergeCell ref="A39:G39"/>
  </mergeCells>
  <phoneticPr fontId="2" type="noConversion"/>
  <pageMargins left="0.70866141732283472" right="0.11811023622047245" top="0.74803149606299213" bottom="0.74803149606299213" header="0.31496062992125984" footer="0.31496062992125984"/>
  <pageSetup paperSize="9" scale="89" orientation="portrait" r:id="rId1"/>
  <rowBreaks count="1" manualBreakCount="1">
    <brk id="3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70"/>
  <sheetViews>
    <sheetView view="pageBreakPreview" topLeftCell="A103" zoomScaleNormal="100" zoomScaleSheetLayoutView="100" workbookViewId="0">
      <selection activeCell="A166" sqref="A166:XFD166"/>
    </sheetView>
  </sheetViews>
  <sheetFormatPr defaultRowHeight="12.75"/>
  <cols>
    <col min="1" max="1" width="9.1640625" style="270" customWidth="1"/>
    <col min="2" max="2" width="9.5" style="270" customWidth="1"/>
    <col min="3" max="3" width="35.83203125" customWidth="1"/>
    <col min="4" max="4" width="3.83203125" style="270" customWidth="1"/>
    <col min="5" max="5" width="7.1640625" style="270" customWidth="1"/>
    <col min="6" max="6" width="9.1640625" style="270" customWidth="1"/>
    <col min="7" max="7" width="16.83203125" customWidth="1"/>
    <col min="8" max="8" width="20.83203125" customWidth="1"/>
    <col min="9" max="9" width="17.6640625" customWidth="1"/>
  </cols>
  <sheetData>
    <row r="1" spans="1:12" s="1" customFormat="1" ht="76.150000000000006" customHeight="1">
      <c r="A1" s="388" t="s">
        <v>662</v>
      </c>
      <c r="B1" s="389"/>
      <c r="C1" s="389"/>
      <c r="D1" s="389"/>
      <c r="E1" s="389"/>
      <c r="F1" s="389"/>
      <c r="G1" s="389"/>
      <c r="H1" s="390"/>
    </row>
    <row r="2" spans="1:12" s="1" customFormat="1" ht="30" customHeight="1">
      <c r="A2" s="299" t="s">
        <v>7</v>
      </c>
      <c r="B2" s="299" t="s">
        <v>8</v>
      </c>
      <c r="C2" s="300" t="s">
        <v>9</v>
      </c>
      <c r="D2" s="301" t="s">
        <v>6</v>
      </c>
      <c r="E2" s="301" t="s">
        <v>10</v>
      </c>
      <c r="F2" s="301" t="s">
        <v>11</v>
      </c>
      <c r="G2" s="302" t="s">
        <v>12</v>
      </c>
      <c r="H2" s="302" t="s">
        <v>13</v>
      </c>
    </row>
    <row r="3" spans="1:12" s="1" customFormat="1" ht="29.25" customHeight="1">
      <c r="A3" s="303"/>
      <c r="B3" s="304" t="s">
        <v>312</v>
      </c>
      <c r="C3" s="305" t="s">
        <v>313</v>
      </c>
      <c r="D3" s="306"/>
      <c r="E3" s="306"/>
      <c r="F3" s="307"/>
      <c r="G3" s="308"/>
      <c r="H3" s="309"/>
    </row>
    <row r="4" spans="1:12" s="1" customFormat="1" ht="13.15" customHeight="1">
      <c r="A4" s="298"/>
      <c r="B4" s="213"/>
      <c r="C4" s="290"/>
      <c r="D4" s="292"/>
      <c r="E4" s="292"/>
      <c r="F4" s="223"/>
      <c r="G4" s="295"/>
      <c r="H4" s="291"/>
    </row>
    <row r="5" spans="1:12" s="15" customFormat="1">
      <c r="A5" s="57" t="s">
        <v>314</v>
      </c>
      <c r="B5" s="213"/>
      <c r="C5" s="27" t="s">
        <v>663</v>
      </c>
      <c r="D5" s="10"/>
      <c r="E5" s="10"/>
      <c r="F5" s="64"/>
      <c r="G5" s="111"/>
      <c r="H5" s="112" t="str">
        <f t="shared" ref="H5:H7" si="0">IF(G5="","",F5*G5)</f>
        <v/>
      </c>
      <c r="I5" s="14"/>
      <c r="J5" s="14"/>
      <c r="K5" s="14"/>
      <c r="L5" s="14"/>
    </row>
    <row r="6" spans="1:12" s="19" customFormat="1" ht="29.45" customHeight="1">
      <c r="A6" s="244" t="s">
        <v>316</v>
      </c>
      <c r="B6" s="310" t="s">
        <v>383</v>
      </c>
      <c r="C6" s="27" t="s">
        <v>317</v>
      </c>
      <c r="D6" s="35"/>
      <c r="E6" s="10"/>
      <c r="F6" s="65"/>
      <c r="G6" s="113"/>
      <c r="H6" s="114" t="str">
        <f t="shared" si="0"/>
        <v/>
      </c>
      <c r="I6" s="18"/>
      <c r="J6" s="18"/>
      <c r="K6" s="18"/>
      <c r="L6" s="18"/>
    </row>
    <row r="7" spans="1:12" s="15" customFormat="1">
      <c r="A7" s="58"/>
      <c r="B7" s="8"/>
      <c r="C7" s="27"/>
      <c r="D7" s="35"/>
      <c r="E7" s="10"/>
      <c r="F7" s="252"/>
      <c r="G7" s="111"/>
      <c r="H7" s="112" t="str">
        <f t="shared" si="0"/>
        <v/>
      </c>
      <c r="I7" s="14"/>
      <c r="J7" s="14"/>
      <c r="K7" s="14"/>
      <c r="L7" s="14"/>
    </row>
    <row r="8" spans="1:12" s="15" customFormat="1" ht="51.6" customHeight="1">
      <c r="A8" s="183"/>
      <c r="B8" s="223" t="s">
        <v>318</v>
      </c>
      <c r="C8" s="311" t="s">
        <v>433</v>
      </c>
      <c r="D8" s="10"/>
      <c r="E8" s="8"/>
      <c r="F8" s="67"/>
      <c r="G8" s="111"/>
      <c r="H8" s="112"/>
      <c r="I8" s="139"/>
      <c r="J8" s="14"/>
      <c r="K8" s="14"/>
      <c r="L8" s="14"/>
    </row>
    <row r="9" spans="1:12" s="15" customFormat="1">
      <c r="A9" s="183"/>
      <c r="B9" s="8"/>
      <c r="C9" s="60"/>
      <c r="D9" s="10"/>
      <c r="E9" s="10"/>
      <c r="F9" s="67"/>
      <c r="G9" s="111"/>
      <c r="H9" s="112"/>
      <c r="I9" s="139"/>
      <c r="J9" s="14"/>
      <c r="K9" s="14"/>
      <c r="L9" s="14"/>
    </row>
    <row r="10" spans="1:12" s="15" customFormat="1">
      <c r="A10" s="183" t="s">
        <v>319</v>
      </c>
      <c r="B10" s="8"/>
      <c r="C10" s="20" t="s">
        <v>321</v>
      </c>
      <c r="D10" s="10" t="s">
        <v>110</v>
      </c>
      <c r="E10" s="10" t="s">
        <v>102</v>
      </c>
      <c r="F10" s="272">
        <v>579</v>
      </c>
      <c r="G10" s="111"/>
      <c r="H10" s="112"/>
      <c r="I10" s="139"/>
      <c r="J10" s="14"/>
      <c r="K10" s="14"/>
      <c r="L10" s="14"/>
    </row>
    <row r="11" spans="1:12" s="15" customFormat="1">
      <c r="A11" s="87"/>
      <c r="B11" s="8"/>
      <c r="D11" s="10"/>
      <c r="E11" s="10"/>
      <c r="F11" s="265"/>
      <c r="G11" s="111"/>
      <c r="H11" s="112"/>
      <c r="I11" s="139"/>
      <c r="J11" s="14"/>
      <c r="K11" s="14"/>
      <c r="L11" s="14"/>
    </row>
    <row r="12" spans="1:12" s="15" customFormat="1">
      <c r="A12" s="183" t="s">
        <v>320</v>
      </c>
      <c r="B12" s="10"/>
      <c r="C12" s="170" t="s">
        <v>322</v>
      </c>
      <c r="D12" s="10" t="s">
        <v>110</v>
      </c>
      <c r="E12" s="10" t="s">
        <v>102</v>
      </c>
      <c r="F12" s="272">
        <v>2560</v>
      </c>
      <c r="G12" s="111"/>
      <c r="H12" s="112"/>
      <c r="I12" s="139"/>
      <c r="J12" s="14"/>
      <c r="K12" s="14"/>
      <c r="L12" s="14"/>
    </row>
    <row r="13" spans="1:12" s="15" customFormat="1">
      <c r="A13" s="183"/>
      <c r="B13" s="10"/>
      <c r="C13" s="280"/>
      <c r="D13" s="10"/>
      <c r="E13" s="10"/>
      <c r="F13" s="265"/>
      <c r="G13" s="111"/>
      <c r="H13" s="112"/>
      <c r="I13" s="139"/>
      <c r="J13" s="14"/>
      <c r="K13" s="14"/>
      <c r="L13" s="14"/>
    </row>
    <row r="14" spans="1:12" s="19" customFormat="1" ht="38.25">
      <c r="A14" s="183" t="s">
        <v>637</v>
      </c>
      <c r="B14" s="269" t="s">
        <v>324</v>
      </c>
      <c r="C14" s="20" t="s">
        <v>434</v>
      </c>
      <c r="D14" s="10"/>
      <c r="E14" s="10"/>
      <c r="F14" s="265"/>
      <c r="G14" s="113"/>
      <c r="H14" s="114"/>
      <c r="I14" s="139"/>
      <c r="J14" s="18"/>
      <c r="K14" s="18"/>
      <c r="L14" s="18"/>
    </row>
    <row r="15" spans="1:12" s="19" customFormat="1">
      <c r="A15" s="183"/>
      <c r="B15" s="271"/>
      <c r="C15" s="172"/>
      <c r="D15" s="10"/>
      <c r="E15" s="10"/>
      <c r="F15" s="265"/>
      <c r="G15" s="113"/>
      <c r="H15" s="114"/>
      <c r="I15" s="139"/>
      <c r="J15" s="18"/>
      <c r="K15" s="18"/>
      <c r="L15" s="18"/>
    </row>
    <row r="16" spans="1:12" s="19" customFormat="1">
      <c r="A16" s="183"/>
      <c r="B16" s="269"/>
      <c r="C16" s="171" t="s">
        <v>325</v>
      </c>
      <c r="D16" s="10"/>
      <c r="E16" s="10"/>
      <c r="F16" s="265"/>
      <c r="G16" s="113"/>
      <c r="H16" s="114"/>
      <c r="I16" s="139"/>
      <c r="J16" s="18"/>
      <c r="K16" s="18"/>
      <c r="L16" s="18"/>
    </row>
    <row r="17" spans="1:12" s="19" customFormat="1">
      <c r="A17" s="183"/>
      <c r="B17" s="269"/>
      <c r="C17" s="171"/>
      <c r="D17" s="10"/>
      <c r="E17" s="10"/>
      <c r="F17" s="265"/>
      <c r="G17" s="113"/>
      <c r="H17" s="114"/>
      <c r="I17" s="139"/>
      <c r="J17" s="18"/>
      <c r="K17" s="18"/>
      <c r="L17" s="18"/>
    </row>
    <row r="18" spans="1:12" s="19" customFormat="1">
      <c r="A18" s="183" t="s">
        <v>638</v>
      </c>
      <c r="B18" s="8"/>
      <c r="C18" s="170" t="s">
        <v>321</v>
      </c>
      <c r="D18" s="10" t="s">
        <v>110</v>
      </c>
      <c r="E18" s="10" t="s">
        <v>99</v>
      </c>
      <c r="F18" s="265">
        <v>2</v>
      </c>
      <c r="G18" s="113"/>
      <c r="H18" s="114"/>
      <c r="I18" s="139"/>
      <c r="J18" s="18"/>
      <c r="K18" s="18"/>
      <c r="L18" s="18"/>
    </row>
    <row r="19" spans="1:12" s="19" customFormat="1">
      <c r="A19" s="183"/>
      <c r="B19" s="8"/>
      <c r="C19" s="280"/>
      <c r="D19" s="10"/>
      <c r="E19" s="10"/>
      <c r="F19" s="265"/>
      <c r="G19" s="113"/>
      <c r="H19" s="114"/>
      <c r="I19" s="139"/>
      <c r="J19" s="18"/>
      <c r="K19" s="18"/>
      <c r="L19" s="18"/>
    </row>
    <row r="20" spans="1:12" s="19" customFormat="1">
      <c r="A20" s="183" t="s">
        <v>639</v>
      </c>
      <c r="B20" s="8"/>
      <c r="C20" s="170" t="s">
        <v>322</v>
      </c>
      <c r="D20" s="10" t="s">
        <v>110</v>
      </c>
      <c r="E20" s="10" t="s">
        <v>99</v>
      </c>
      <c r="F20" s="265">
        <v>2</v>
      </c>
      <c r="G20" s="113"/>
      <c r="H20" s="114"/>
      <c r="I20" s="139"/>
      <c r="J20" s="18"/>
      <c r="K20" s="18"/>
      <c r="L20" s="18"/>
    </row>
    <row r="21" spans="1:12" s="19" customFormat="1">
      <c r="A21" s="183"/>
      <c r="B21" s="8"/>
      <c r="C21" s="170"/>
      <c r="D21" s="10"/>
      <c r="E21" s="10"/>
      <c r="F21" s="265"/>
      <c r="G21" s="113"/>
      <c r="H21" s="114"/>
      <c r="I21" s="139"/>
      <c r="J21" s="18"/>
      <c r="K21" s="18"/>
      <c r="L21" s="18"/>
    </row>
    <row r="22" spans="1:12" s="19" customFormat="1">
      <c r="A22" s="183"/>
      <c r="B22" s="8"/>
      <c r="C22" s="171" t="s">
        <v>328</v>
      </c>
      <c r="D22" s="10"/>
      <c r="E22" s="10"/>
      <c r="F22" s="265"/>
      <c r="G22" s="113"/>
      <c r="H22" s="114"/>
      <c r="I22" s="139"/>
      <c r="J22" s="18"/>
      <c r="K22" s="18"/>
      <c r="L22" s="18"/>
    </row>
    <row r="23" spans="1:12" s="19" customFormat="1">
      <c r="A23" s="183"/>
      <c r="B23" s="8"/>
      <c r="C23" s="171"/>
      <c r="D23" s="10"/>
      <c r="E23" s="10"/>
      <c r="F23" s="265"/>
      <c r="G23" s="113"/>
      <c r="H23" s="114"/>
      <c r="I23" s="139"/>
      <c r="J23" s="18"/>
      <c r="K23" s="18"/>
      <c r="L23" s="18"/>
    </row>
    <row r="24" spans="1:12" s="19" customFormat="1">
      <c r="A24" s="183" t="s">
        <v>323</v>
      </c>
      <c r="B24" s="8"/>
      <c r="C24" s="170" t="s">
        <v>321</v>
      </c>
      <c r="D24" s="10" t="s">
        <v>110</v>
      </c>
      <c r="E24" s="10" t="s">
        <v>99</v>
      </c>
      <c r="F24" s="265">
        <v>2</v>
      </c>
      <c r="G24" s="113"/>
      <c r="H24" s="114"/>
      <c r="I24" s="139"/>
      <c r="J24" s="18"/>
      <c r="K24" s="18"/>
      <c r="L24" s="18"/>
    </row>
    <row r="25" spans="1:12" s="19" customFormat="1">
      <c r="A25" s="183"/>
      <c r="B25" s="8"/>
      <c r="C25" s="280"/>
      <c r="D25" s="10"/>
      <c r="E25" s="10"/>
      <c r="F25" s="265"/>
      <c r="G25" s="113"/>
      <c r="H25" s="114"/>
      <c r="I25" s="139"/>
      <c r="J25" s="18"/>
      <c r="K25" s="18"/>
      <c r="L25" s="18"/>
    </row>
    <row r="26" spans="1:12" s="19" customFormat="1">
      <c r="A26" s="183" t="s">
        <v>640</v>
      </c>
      <c r="B26" s="8"/>
      <c r="C26" s="170" t="s">
        <v>322</v>
      </c>
      <c r="D26" s="10" t="s">
        <v>110</v>
      </c>
      <c r="E26" s="10" t="s">
        <v>99</v>
      </c>
      <c r="F26" s="265">
        <v>2</v>
      </c>
      <c r="G26" s="113"/>
      <c r="H26" s="114"/>
      <c r="I26" s="139"/>
      <c r="J26" s="18"/>
      <c r="K26" s="18"/>
      <c r="L26" s="18"/>
    </row>
    <row r="27" spans="1:12" s="19" customFormat="1">
      <c r="A27" s="183"/>
      <c r="B27" s="8"/>
      <c r="C27" s="170"/>
      <c r="D27" s="10"/>
      <c r="E27" s="10"/>
      <c r="F27" s="265"/>
      <c r="G27" s="113"/>
      <c r="H27" s="114"/>
      <c r="I27" s="139"/>
      <c r="J27" s="18"/>
      <c r="K27" s="18"/>
      <c r="L27" s="18"/>
    </row>
    <row r="28" spans="1:12" s="19" customFormat="1">
      <c r="A28" s="183"/>
      <c r="B28" s="8"/>
      <c r="C28" s="171" t="s">
        <v>331</v>
      </c>
      <c r="D28" s="10"/>
      <c r="E28" s="10"/>
      <c r="F28" s="265"/>
      <c r="G28" s="113"/>
      <c r="H28" s="114"/>
      <c r="I28" s="139"/>
      <c r="J28" s="18"/>
      <c r="K28" s="18"/>
      <c r="L28" s="18"/>
    </row>
    <row r="29" spans="1:12" s="19" customFormat="1">
      <c r="A29" s="183"/>
      <c r="B29" s="8"/>
      <c r="C29" s="171"/>
      <c r="D29" s="10"/>
      <c r="E29" s="10"/>
      <c r="F29" s="265"/>
      <c r="G29" s="113"/>
      <c r="H29" s="114"/>
      <c r="I29" s="139"/>
      <c r="J29" s="18"/>
      <c r="K29" s="18"/>
      <c r="L29" s="18"/>
    </row>
    <row r="30" spans="1:12" s="19" customFormat="1">
      <c r="A30" s="183" t="s">
        <v>326</v>
      </c>
      <c r="B30" s="8"/>
      <c r="C30" s="170" t="s">
        <v>321</v>
      </c>
      <c r="D30" s="10" t="s">
        <v>110</v>
      </c>
      <c r="E30" s="10" t="s">
        <v>99</v>
      </c>
      <c r="F30" s="265">
        <v>1</v>
      </c>
      <c r="G30" s="113"/>
      <c r="H30" s="114"/>
      <c r="I30" s="139"/>
      <c r="J30" s="18"/>
      <c r="K30" s="18"/>
      <c r="L30" s="18"/>
    </row>
    <row r="31" spans="1:12" s="19" customFormat="1">
      <c r="A31" s="183"/>
      <c r="B31" s="8"/>
      <c r="C31" s="280"/>
      <c r="D31" s="10"/>
      <c r="E31" s="10"/>
      <c r="F31" s="265"/>
      <c r="G31" s="113"/>
      <c r="H31" s="114"/>
      <c r="I31" s="139"/>
      <c r="J31" s="18"/>
      <c r="K31" s="18"/>
      <c r="L31" s="18"/>
    </row>
    <row r="32" spans="1:12" s="19" customFormat="1">
      <c r="A32" s="183" t="s">
        <v>327</v>
      </c>
      <c r="B32" s="8"/>
      <c r="C32" s="170" t="s">
        <v>322</v>
      </c>
      <c r="D32" s="10" t="s">
        <v>110</v>
      </c>
      <c r="E32" s="10" t="s">
        <v>99</v>
      </c>
      <c r="F32" s="265">
        <v>1</v>
      </c>
      <c r="G32" s="113"/>
      <c r="H32" s="114"/>
      <c r="I32" s="139"/>
      <c r="J32" s="18"/>
      <c r="K32" s="18"/>
      <c r="L32" s="18"/>
    </row>
    <row r="33" spans="1:12" s="19" customFormat="1">
      <c r="A33" s="183"/>
      <c r="B33" s="8"/>
      <c r="C33" s="170"/>
      <c r="D33" s="10"/>
      <c r="E33" s="10"/>
      <c r="F33" s="265"/>
      <c r="G33" s="113"/>
      <c r="H33" s="114"/>
      <c r="I33" s="139"/>
      <c r="J33" s="18"/>
      <c r="K33" s="18"/>
      <c r="L33" s="18"/>
    </row>
    <row r="34" spans="1:12" s="19" customFormat="1">
      <c r="A34" s="183"/>
      <c r="B34" s="8"/>
      <c r="C34" s="171" t="s">
        <v>333</v>
      </c>
      <c r="D34" s="10"/>
      <c r="E34" s="10"/>
      <c r="F34" s="265"/>
      <c r="G34" s="113"/>
      <c r="H34" s="114"/>
      <c r="I34" s="139"/>
      <c r="J34" s="18"/>
      <c r="K34" s="18"/>
      <c r="L34" s="18"/>
    </row>
    <row r="35" spans="1:12" s="19" customFormat="1">
      <c r="A35" s="183"/>
      <c r="B35" s="8"/>
      <c r="C35" s="171"/>
      <c r="D35" s="10"/>
      <c r="E35" s="10"/>
      <c r="F35" s="265"/>
      <c r="G35" s="113"/>
      <c r="H35" s="114"/>
      <c r="I35" s="139"/>
      <c r="J35" s="18"/>
      <c r="K35" s="18"/>
      <c r="L35" s="18"/>
    </row>
    <row r="36" spans="1:12" s="19" customFormat="1" ht="25.5">
      <c r="A36" s="183" t="s">
        <v>641</v>
      </c>
      <c r="B36" s="8"/>
      <c r="C36" s="170" t="s">
        <v>321</v>
      </c>
      <c r="D36" s="10" t="s">
        <v>110</v>
      </c>
      <c r="E36" s="10" t="s">
        <v>99</v>
      </c>
      <c r="F36" s="265">
        <v>1</v>
      </c>
      <c r="G36" s="113"/>
      <c r="H36" s="114"/>
      <c r="I36" s="139"/>
      <c r="J36" s="18"/>
      <c r="K36" s="18"/>
      <c r="L36" s="18"/>
    </row>
    <row r="37" spans="1:12" s="19" customFormat="1">
      <c r="A37" s="183"/>
      <c r="B37" s="8"/>
      <c r="C37" s="170"/>
      <c r="D37" s="10"/>
      <c r="E37" s="10"/>
      <c r="F37" s="265"/>
      <c r="G37" s="113"/>
      <c r="H37" s="114"/>
      <c r="I37" s="139"/>
      <c r="J37" s="18"/>
      <c r="K37" s="18"/>
      <c r="L37" s="18"/>
    </row>
    <row r="38" spans="1:12" s="19" customFormat="1" ht="25.5">
      <c r="A38" s="183" t="s">
        <v>642</v>
      </c>
      <c r="B38" s="8"/>
      <c r="C38" s="170" t="s">
        <v>322</v>
      </c>
      <c r="D38" s="10" t="s">
        <v>110</v>
      </c>
      <c r="E38" s="10" t="s">
        <v>99</v>
      </c>
      <c r="F38" s="265">
        <v>1</v>
      </c>
      <c r="G38" s="113"/>
      <c r="H38" s="114"/>
      <c r="I38" s="139"/>
      <c r="J38" s="18"/>
      <c r="K38" s="18"/>
      <c r="L38" s="18"/>
    </row>
    <row r="39" spans="1:12" s="19" customFormat="1">
      <c r="A39" s="183"/>
      <c r="B39" s="8"/>
      <c r="C39" s="280"/>
      <c r="D39" s="10"/>
      <c r="E39" s="10"/>
      <c r="F39" s="265"/>
      <c r="G39" s="113"/>
      <c r="H39" s="114"/>
      <c r="I39" s="139"/>
      <c r="J39" s="18"/>
      <c r="K39" s="18"/>
      <c r="L39" s="18"/>
    </row>
    <row r="40" spans="1:12" s="19" customFormat="1">
      <c r="A40" s="183"/>
      <c r="B40" s="8"/>
      <c r="C40" s="171" t="s">
        <v>398</v>
      </c>
      <c r="D40" s="10"/>
      <c r="E40" s="10"/>
      <c r="F40" s="265"/>
      <c r="G40" s="113"/>
      <c r="H40" s="114"/>
      <c r="I40" s="139"/>
      <c r="J40" s="18"/>
      <c r="K40" s="18"/>
      <c r="L40" s="18"/>
    </row>
    <row r="41" spans="1:12" s="19" customFormat="1">
      <c r="A41" s="183"/>
      <c r="B41" s="8"/>
      <c r="C41" s="171"/>
      <c r="D41" s="10"/>
      <c r="E41" s="10"/>
      <c r="F41" s="265"/>
      <c r="G41" s="113"/>
      <c r="H41" s="114"/>
      <c r="I41" s="139"/>
      <c r="J41" s="18"/>
      <c r="K41" s="18"/>
      <c r="L41" s="18"/>
    </row>
    <row r="42" spans="1:12" s="19" customFormat="1" ht="25.5">
      <c r="A42" s="183" t="s">
        <v>643</v>
      </c>
      <c r="B42" s="8"/>
      <c r="C42" s="170" t="s">
        <v>404</v>
      </c>
      <c r="D42" s="10" t="s">
        <v>110</v>
      </c>
      <c r="E42" s="10" t="s">
        <v>99</v>
      </c>
      <c r="F42" s="265">
        <v>1</v>
      </c>
      <c r="G42" s="113"/>
      <c r="H42" s="114"/>
      <c r="I42" s="139"/>
      <c r="J42" s="18"/>
      <c r="K42" s="18"/>
      <c r="L42" s="18"/>
    </row>
    <row r="43" spans="1:12" s="19" customFormat="1">
      <c r="A43" s="183"/>
      <c r="B43" s="8"/>
      <c r="C43" s="170"/>
      <c r="D43" s="10"/>
      <c r="E43" s="10"/>
      <c r="F43" s="265"/>
      <c r="G43" s="113"/>
      <c r="H43" s="114"/>
      <c r="I43" s="139"/>
      <c r="J43" s="18"/>
      <c r="K43" s="18"/>
      <c r="L43" s="18"/>
    </row>
    <row r="44" spans="1:12" s="19" customFormat="1">
      <c r="A44" s="183"/>
      <c r="B44" s="8"/>
      <c r="C44" s="170"/>
      <c r="D44" s="10"/>
      <c r="E44" s="10"/>
      <c r="F44" s="265"/>
      <c r="G44" s="113"/>
      <c r="H44" s="114"/>
      <c r="I44" s="139"/>
      <c r="J44" s="18"/>
      <c r="K44" s="18"/>
      <c r="L44" s="18"/>
    </row>
    <row r="45" spans="1:12" s="19" customFormat="1">
      <c r="A45" s="183"/>
      <c r="B45" s="8"/>
      <c r="C45" s="170"/>
      <c r="D45" s="10"/>
      <c r="E45" s="10"/>
      <c r="F45" s="265"/>
      <c r="G45" s="113"/>
      <c r="H45" s="114"/>
      <c r="I45" s="139"/>
      <c r="J45" s="18"/>
      <c r="K45" s="18"/>
      <c r="L45" s="18"/>
    </row>
    <row r="46" spans="1:12" s="19" customFormat="1">
      <c r="A46" s="183"/>
      <c r="B46" s="8"/>
      <c r="C46" s="170"/>
      <c r="D46" s="10"/>
      <c r="E46" s="10"/>
      <c r="F46" s="265"/>
      <c r="G46" s="113"/>
      <c r="H46" s="114"/>
      <c r="I46" s="139"/>
      <c r="J46" s="18"/>
      <c r="K46" s="18"/>
      <c r="L46" s="18"/>
    </row>
    <row r="47" spans="1:12" s="19" customFormat="1">
      <c r="A47" s="183"/>
      <c r="B47" s="8"/>
      <c r="C47" s="170"/>
      <c r="D47" s="10"/>
      <c r="E47" s="10"/>
      <c r="F47" s="265"/>
      <c r="G47" s="113"/>
      <c r="H47" s="114"/>
      <c r="I47" s="139"/>
      <c r="J47" s="18"/>
      <c r="K47" s="18"/>
      <c r="L47" s="18"/>
    </row>
    <row r="48" spans="1:12" s="19" customFormat="1">
      <c r="A48" s="183"/>
      <c r="B48" s="8"/>
      <c r="C48" s="170"/>
      <c r="D48" s="10"/>
      <c r="E48" s="10"/>
      <c r="F48" s="265"/>
      <c r="G48" s="113"/>
      <c r="H48" s="114"/>
      <c r="I48" s="139"/>
      <c r="J48" s="18"/>
      <c r="K48" s="18"/>
      <c r="L48" s="18"/>
    </row>
    <row r="49" spans="1:12" s="19" customFormat="1">
      <c r="A49" s="183"/>
      <c r="B49" s="8"/>
      <c r="C49" s="170"/>
      <c r="D49" s="10"/>
      <c r="E49" s="10"/>
      <c r="F49" s="265"/>
      <c r="G49" s="113"/>
      <c r="H49" s="114"/>
      <c r="I49" s="139"/>
      <c r="J49" s="18"/>
      <c r="K49" s="18"/>
      <c r="L49" s="18"/>
    </row>
    <row r="50" spans="1:12" s="66" customFormat="1" ht="24.75" customHeight="1">
      <c r="A50" s="391" t="s">
        <v>16</v>
      </c>
      <c r="B50" s="392"/>
      <c r="C50" s="392"/>
      <c r="D50" s="392"/>
      <c r="E50" s="392"/>
      <c r="F50" s="392"/>
      <c r="G50" s="393"/>
      <c r="H50" s="117"/>
      <c r="I50" s="139"/>
    </row>
    <row r="51" spans="1:12" s="1" customFormat="1" ht="18.600000000000001" customHeight="1">
      <c r="A51" s="260"/>
      <c r="B51" s="261"/>
      <c r="C51" s="24" t="s">
        <v>17</v>
      </c>
      <c r="D51" s="261"/>
      <c r="E51" s="261"/>
      <c r="F51" s="261"/>
      <c r="G51" s="118"/>
      <c r="H51" s="123"/>
      <c r="I51" s="139"/>
    </row>
    <row r="52" spans="1:12" s="1" customFormat="1" ht="18.600000000000001" customHeight="1">
      <c r="A52" s="183"/>
      <c r="B52" s="223"/>
      <c r="D52" s="10"/>
      <c r="E52" s="10"/>
      <c r="F52" s="278"/>
      <c r="G52" s="113"/>
      <c r="H52" s="114"/>
      <c r="I52" s="139"/>
    </row>
    <row r="53" spans="1:12" s="19" customFormat="1">
      <c r="A53" s="183"/>
      <c r="B53" s="8"/>
      <c r="C53" s="169" t="s">
        <v>334</v>
      </c>
      <c r="D53" s="10"/>
      <c r="E53" s="10"/>
      <c r="F53" s="265"/>
      <c r="G53" s="113"/>
      <c r="H53" s="114"/>
      <c r="I53" s="139"/>
      <c r="J53" s="18"/>
      <c r="K53" s="18"/>
      <c r="L53" s="18"/>
    </row>
    <row r="54" spans="1:12" s="19" customFormat="1">
      <c r="A54" s="183"/>
      <c r="B54" s="8"/>
      <c r="C54" s="169"/>
      <c r="D54" s="10"/>
      <c r="E54" s="10"/>
      <c r="F54" s="265"/>
      <c r="G54" s="113"/>
      <c r="H54" s="114"/>
      <c r="I54" s="139"/>
      <c r="J54" s="18"/>
      <c r="K54" s="18"/>
      <c r="L54" s="18"/>
    </row>
    <row r="55" spans="1:12" s="19" customFormat="1" ht="25.5">
      <c r="A55" s="183" t="s">
        <v>329</v>
      </c>
      <c r="B55" s="8"/>
      <c r="C55" s="170" t="s">
        <v>403</v>
      </c>
      <c r="D55" s="10" t="s">
        <v>110</v>
      </c>
      <c r="E55" s="10" t="s">
        <v>99</v>
      </c>
      <c r="F55" s="265">
        <v>1</v>
      </c>
      <c r="G55" s="113"/>
      <c r="H55" s="114"/>
      <c r="I55" s="139"/>
      <c r="J55" s="18"/>
      <c r="K55" s="18"/>
      <c r="L55" s="18"/>
    </row>
    <row r="56" spans="1:12" s="19" customFormat="1">
      <c r="A56" s="183"/>
      <c r="B56" s="8"/>
      <c r="C56" s="170"/>
      <c r="D56" s="10"/>
      <c r="E56" s="10"/>
      <c r="F56" s="265"/>
      <c r="G56" s="113"/>
      <c r="H56" s="114"/>
      <c r="I56" s="139"/>
      <c r="J56" s="18"/>
      <c r="K56" s="18"/>
      <c r="L56" s="18"/>
    </row>
    <row r="57" spans="1:12" s="19" customFormat="1" ht="25.5">
      <c r="A57" s="183" t="s">
        <v>330</v>
      </c>
      <c r="B57" s="8"/>
      <c r="C57" s="170" t="s">
        <v>402</v>
      </c>
      <c r="D57" s="10" t="s">
        <v>110</v>
      </c>
      <c r="E57" s="10" t="s">
        <v>99</v>
      </c>
      <c r="F57" s="265">
        <v>1</v>
      </c>
      <c r="G57" s="113"/>
      <c r="H57" s="114"/>
      <c r="I57" s="139"/>
      <c r="J57" s="18"/>
      <c r="K57" s="18"/>
      <c r="L57" s="18"/>
    </row>
    <row r="58" spans="1:12" s="1" customFormat="1" ht="18.600000000000001" customHeight="1">
      <c r="A58" s="95"/>
      <c r="B58" s="8"/>
      <c r="C58" s="151"/>
      <c r="D58" s="10"/>
      <c r="E58" s="10"/>
      <c r="F58" s="67"/>
      <c r="G58" s="111"/>
      <c r="H58" s="217"/>
      <c r="I58" s="139"/>
    </row>
    <row r="59" spans="1:12" s="15" customFormat="1" ht="106.15" customHeight="1">
      <c r="A59" s="183" t="s">
        <v>646</v>
      </c>
      <c r="B59" s="271" t="s">
        <v>335</v>
      </c>
      <c r="C59" s="151" t="s">
        <v>644</v>
      </c>
      <c r="D59" s="10"/>
      <c r="E59" s="10"/>
      <c r="F59" s="265"/>
      <c r="G59" s="111"/>
      <c r="H59" s="112"/>
      <c r="I59" s="139"/>
      <c r="J59" s="14"/>
      <c r="K59" s="14"/>
      <c r="L59" s="14"/>
    </row>
    <row r="60" spans="1:12" s="15" customFormat="1">
      <c r="A60" s="58"/>
      <c r="B60" s="8"/>
      <c r="C60" s="149"/>
      <c r="D60" s="10"/>
      <c r="E60" s="10"/>
      <c r="F60" s="265"/>
      <c r="G60" s="111"/>
      <c r="H60" s="112"/>
      <c r="I60" s="139"/>
      <c r="J60" s="14"/>
      <c r="K60" s="14"/>
      <c r="L60" s="14"/>
    </row>
    <row r="61" spans="1:12" s="15" customFormat="1" ht="38.25">
      <c r="A61" s="58"/>
      <c r="B61" s="195" t="s">
        <v>340</v>
      </c>
      <c r="C61" s="20" t="s">
        <v>452</v>
      </c>
      <c r="D61" s="10"/>
      <c r="E61" s="10"/>
      <c r="F61" s="265"/>
      <c r="G61" s="111"/>
      <c r="H61" s="112"/>
      <c r="I61" s="139"/>
      <c r="J61" s="14"/>
      <c r="K61" s="14"/>
      <c r="L61" s="14"/>
    </row>
    <row r="62" spans="1:12" s="15" customFormat="1">
      <c r="A62" s="58"/>
      <c r="B62" s="8"/>
      <c r="C62" s="273"/>
      <c r="D62" s="10"/>
      <c r="E62" s="10"/>
      <c r="F62" s="265"/>
      <c r="G62" s="111"/>
      <c r="H62" s="112"/>
      <c r="I62" s="139"/>
      <c r="J62" s="14"/>
      <c r="K62" s="14"/>
      <c r="L62" s="14"/>
    </row>
    <row r="63" spans="1:12" s="15" customFormat="1" ht="25.5">
      <c r="A63" s="183" t="s">
        <v>647</v>
      </c>
      <c r="B63" s="8"/>
      <c r="C63" s="274" t="s">
        <v>336</v>
      </c>
      <c r="D63" s="10" t="s">
        <v>110</v>
      </c>
      <c r="E63" s="10" t="s">
        <v>99</v>
      </c>
      <c r="F63" s="265">
        <v>10</v>
      </c>
      <c r="G63" s="111"/>
      <c r="H63" s="112"/>
      <c r="I63" s="139"/>
      <c r="J63" s="14"/>
      <c r="K63" s="14"/>
      <c r="L63" s="14"/>
    </row>
    <row r="64" spans="1:12" s="15" customFormat="1">
      <c r="A64" s="58"/>
      <c r="B64" s="8"/>
      <c r="C64" s="274"/>
      <c r="D64" s="10"/>
      <c r="E64" s="10"/>
      <c r="F64" s="265"/>
      <c r="G64" s="111"/>
      <c r="H64" s="112"/>
      <c r="I64" s="139"/>
      <c r="J64" s="14"/>
      <c r="K64" s="14"/>
      <c r="L64" s="14"/>
    </row>
    <row r="65" spans="1:12" s="15" customFormat="1" ht="25.5">
      <c r="A65" s="183" t="s">
        <v>332</v>
      </c>
      <c r="B65" s="8"/>
      <c r="C65" s="274" t="s">
        <v>337</v>
      </c>
      <c r="D65" s="10" t="s">
        <v>110</v>
      </c>
      <c r="E65" s="10" t="s">
        <v>99</v>
      </c>
      <c r="F65" s="265">
        <v>1</v>
      </c>
      <c r="G65" s="111"/>
      <c r="H65" s="112"/>
      <c r="I65" s="139"/>
      <c r="J65" s="14"/>
      <c r="K65" s="14"/>
      <c r="L65" s="14"/>
    </row>
    <row r="66" spans="1:12" s="15" customFormat="1">
      <c r="A66" s="59"/>
      <c r="B66" s="10"/>
      <c r="C66" s="4"/>
      <c r="D66" s="10"/>
      <c r="E66" s="10"/>
      <c r="F66" s="265"/>
      <c r="G66" s="111"/>
      <c r="H66" s="112"/>
      <c r="I66" s="139"/>
      <c r="J66" s="14"/>
      <c r="K66" s="14"/>
      <c r="L66" s="14"/>
    </row>
    <row r="67" spans="1:12" s="15" customFormat="1" ht="38.25">
      <c r="A67" s="87"/>
      <c r="B67" s="271"/>
      <c r="C67" s="151" t="s">
        <v>670</v>
      </c>
      <c r="D67" s="10"/>
      <c r="E67" s="8"/>
      <c r="F67" s="265"/>
      <c r="G67" s="111"/>
      <c r="H67" s="112"/>
      <c r="I67" s="139"/>
      <c r="J67" s="14"/>
      <c r="K67" s="14"/>
      <c r="L67" s="14"/>
    </row>
    <row r="68" spans="1:12" s="15" customFormat="1">
      <c r="A68" s="87"/>
      <c r="B68" s="271"/>
      <c r="C68" s="151"/>
      <c r="D68" s="10"/>
      <c r="E68" s="8"/>
      <c r="F68" s="265"/>
      <c r="G68" s="111"/>
      <c r="H68" s="112"/>
      <c r="I68" s="139"/>
      <c r="J68" s="14"/>
      <c r="K68" s="14"/>
      <c r="L68" s="14"/>
    </row>
    <row r="69" spans="1:12" s="15" customFormat="1" ht="25.5">
      <c r="A69" s="183" t="s">
        <v>674</v>
      </c>
      <c r="B69" s="8"/>
      <c r="C69" s="149" t="s">
        <v>671</v>
      </c>
      <c r="D69" s="10" t="s">
        <v>110</v>
      </c>
      <c r="E69" s="8" t="s">
        <v>99</v>
      </c>
      <c r="F69" s="265">
        <v>4</v>
      </c>
      <c r="G69" s="111"/>
      <c r="H69" s="112"/>
      <c r="I69" s="139"/>
      <c r="J69" s="14"/>
      <c r="K69" s="14"/>
      <c r="L69" s="14"/>
    </row>
    <row r="70" spans="1:12" s="15" customFormat="1">
      <c r="A70" s="183"/>
      <c r="B70" s="8"/>
      <c r="C70" s="20"/>
      <c r="D70" s="10"/>
      <c r="E70" s="8"/>
      <c r="F70" s="265"/>
      <c r="G70" s="111"/>
      <c r="H70" s="112"/>
      <c r="I70" s="139"/>
      <c r="J70" s="14"/>
      <c r="K70" s="14"/>
      <c r="L70" s="14"/>
    </row>
    <row r="71" spans="1:12" s="15" customFormat="1">
      <c r="A71" s="183"/>
      <c r="B71" s="10"/>
      <c r="C71" s="20" t="s">
        <v>672</v>
      </c>
      <c r="D71" s="10" t="s">
        <v>110</v>
      </c>
      <c r="E71" s="8" t="s">
        <v>99</v>
      </c>
      <c r="F71" s="265">
        <v>1</v>
      </c>
      <c r="G71" s="111"/>
      <c r="H71" s="112"/>
      <c r="I71" s="139"/>
      <c r="J71" s="14"/>
      <c r="K71" s="14"/>
      <c r="L71" s="14"/>
    </row>
    <row r="72" spans="1:12" s="15" customFormat="1">
      <c r="A72" s="183"/>
      <c r="B72" s="10"/>
      <c r="C72" s="172"/>
      <c r="D72" s="10"/>
      <c r="E72" s="8"/>
      <c r="F72" s="265"/>
      <c r="G72" s="111"/>
      <c r="H72" s="112"/>
      <c r="I72" s="139"/>
      <c r="J72" s="14"/>
      <c r="K72" s="14"/>
      <c r="L72" s="14"/>
    </row>
    <row r="73" spans="1:12" s="15" customFormat="1">
      <c r="A73" s="183"/>
      <c r="B73" s="10"/>
      <c r="C73" s="6" t="s">
        <v>673</v>
      </c>
      <c r="D73" s="10" t="s">
        <v>110</v>
      </c>
      <c r="E73" s="8" t="s">
        <v>99</v>
      </c>
      <c r="F73" s="265">
        <v>1</v>
      </c>
      <c r="G73" s="111"/>
      <c r="H73" s="112"/>
      <c r="I73" s="139"/>
      <c r="J73" s="14"/>
      <c r="K73" s="14"/>
      <c r="L73" s="14"/>
    </row>
    <row r="74" spans="1:12" s="15" customFormat="1">
      <c r="A74" s="58"/>
      <c r="B74" s="8"/>
      <c r="C74" s="274"/>
      <c r="D74" s="10"/>
      <c r="E74" s="10"/>
      <c r="F74" s="265"/>
      <c r="G74" s="111"/>
      <c r="H74" s="112"/>
      <c r="I74" s="139"/>
      <c r="J74" s="14"/>
      <c r="K74" s="14"/>
      <c r="L74" s="14"/>
    </row>
    <row r="75" spans="1:12" s="15" customFormat="1" ht="38.25">
      <c r="A75" s="232"/>
      <c r="B75" s="143" t="s">
        <v>338</v>
      </c>
      <c r="C75" s="273" t="s">
        <v>666</v>
      </c>
      <c r="D75" s="10"/>
      <c r="E75" s="10"/>
      <c r="F75" s="265"/>
      <c r="G75" s="111"/>
      <c r="H75" s="112"/>
      <c r="I75" s="139"/>
      <c r="J75" s="14"/>
      <c r="K75" s="14"/>
      <c r="L75" s="14"/>
    </row>
    <row r="76" spans="1:12" s="15" customFormat="1">
      <c r="A76" s="58"/>
      <c r="B76" s="271"/>
      <c r="C76" s="273"/>
      <c r="D76" s="10"/>
      <c r="E76" s="10"/>
      <c r="F76" s="265"/>
      <c r="G76" s="111"/>
      <c r="H76" s="112"/>
      <c r="I76" s="139"/>
      <c r="J76" s="14"/>
      <c r="K76" s="14"/>
      <c r="L76" s="14"/>
    </row>
    <row r="77" spans="1:12" s="15" customFormat="1" ht="25.5">
      <c r="A77" s="183" t="s">
        <v>675</v>
      </c>
      <c r="B77" s="8"/>
      <c r="C77" s="273" t="s">
        <v>667</v>
      </c>
      <c r="D77" s="10" t="s">
        <v>110</v>
      </c>
      <c r="E77" s="10" t="s">
        <v>99</v>
      </c>
      <c r="F77" s="265">
        <v>8</v>
      </c>
      <c r="G77" s="111"/>
      <c r="H77" s="112"/>
      <c r="I77" s="139"/>
      <c r="J77" s="14"/>
      <c r="K77" s="14"/>
      <c r="L77" s="14"/>
    </row>
    <row r="78" spans="1:12" s="15" customFormat="1">
      <c r="A78" s="58"/>
      <c r="B78" s="8"/>
      <c r="C78" s="274"/>
      <c r="D78" s="10"/>
      <c r="E78" s="10"/>
      <c r="F78" s="265"/>
      <c r="G78" s="111"/>
      <c r="H78" s="112"/>
      <c r="I78" s="139"/>
      <c r="J78" s="14"/>
      <c r="K78" s="14"/>
      <c r="L78" s="14"/>
    </row>
    <row r="79" spans="1:12" s="15" customFormat="1" ht="25.5">
      <c r="A79" s="183" t="s">
        <v>676</v>
      </c>
      <c r="B79" s="8"/>
      <c r="C79" s="274" t="s">
        <v>668</v>
      </c>
      <c r="D79" s="10" t="s">
        <v>110</v>
      </c>
      <c r="E79" s="10" t="s">
        <v>99</v>
      </c>
      <c r="F79" s="265">
        <v>1</v>
      </c>
      <c r="G79" s="111"/>
      <c r="H79" s="112"/>
      <c r="I79" s="139"/>
      <c r="J79" s="14"/>
      <c r="K79" s="14"/>
      <c r="L79" s="14"/>
    </row>
    <row r="80" spans="1:12" s="15" customFormat="1">
      <c r="A80" s="58"/>
      <c r="B80" s="8"/>
      <c r="C80" s="274"/>
      <c r="D80" s="10"/>
      <c r="E80" s="10"/>
      <c r="F80" s="265"/>
      <c r="G80" s="111"/>
      <c r="H80" s="112"/>
      <c r="I80" s="139"/>
      <c r="J80" s="14"/>
      <c r="K80" s="14"/>
      <c r="L80" s="14"/>
    </row>
    <row r="81" spans="1:12" s="15" customFormat="1" ht="12.6" customHeight="1">
      <c r="A81" s="183" t="s">
        <v>677</v>
      </c>
      <c r="B81" s="8"/>
      <c r="C81" s="274" t="s">
        <v>669</v>
      </c>
      <c r="D81" s="10" t="s">
        <v>110</v>
      </c>
      <c r="E81" s="10" t="s">
        <v>99</v>
      </c>
      <c r="F81" s="265">
        <v>1</v>
      </c>
      <c r="G81" s="111"/>
      <c r="H81" s="112"/>
      <c r="I81" s="139"/>
      <c r="J81" s="14"/>
      <c r="K81" s="14"/>
      <c r="L81" s="14"/>
    </row>
    <row r="82" spans="1:12" s="15" customFormat="1">
      <c r="A82" s="58"/>
      <c r="B82" s="8"/>
      <c r="C82" s="274"/>
      <c r="D82" s="10"/>
      <c r="E82" s="10"/>
      <c r="F82" s="265"/>
      <c r="G82" s="111"/>
      <c r="H82" s="112"/>
      <c r="I82" s="139"/>
      <c r="J82" s="14"/>
      <c r="K82" s="14"/>
      <c r="L82" s="14"/>
    </row>
    <row r="83" spans="1:12" s="15" customFormat="1" ht="25.5">
      <c r="A83" s="183" t="s">
        <v>678</v>
      </c>
      <c r="B83" s="223" t="s">
        <v>340</v>
      </c>
      <c r="C83" s="274" t="s">
        <v>341</v>
      </c>
      <c r="D83" s="10" t="s">
        <v>110</v>
      </c>
      <c r="E83" s="8" t="s">
        <v>279</v>
      </c>
      <c r="F83" s="265">
        <v>5</v>
      </c>
      <c r="G83" s="111"/>
      <c r="H83" s="112"/>
      <c r="I83" s="139"/>
      <c r="J83" s="14"/>
      <c r="K83" s="14"/>
      <c r="L83" s="14"/>
    </row>
    <row r="84" spans="1:12" s="15" customFormat="1">
      <c r="A84" s="87"/>
      <c r="B84" s="8"/>
      <c r="C84" s="61"/>
      <c r="D84" s="10"/>
      <c r="E84" s="10"/>
      <c r="F84" s="265"/>
      <c r="G84" s="111"/>
      <c r="H84" s="112"/>
      <c r="I84" s="139"/>
      <c r="J84" s="14"/>
      <c r="K84" s="14"/>
      <c r="L84" s="14"/>
    </row>
    <row r="85" spans="1:12" s="15" customFormat="1">
      <c r="A85" s="183"/>
      <c r="B85" s="195"/>
      <c r="C85" s="20"/>
      <c r="D85" s="10"/>
      <c r="E85" s="10"/>
      <c r="F85" s="265"/>
      <c r="G85" s="111"/>
      <c r="H85" s="112"/>
      <c r="I85" s="139"/>
      <c r="J85" s="14"/>
      <c r="K85" s="14"/>
      <c r="L85" s="14"/>
    </row>
    <row r="86" spans="1:12" s="15" customFormat="1">
      <c r="A86" s="95"/>
      <c r="B86" s="231"/>
      <c r="C86" s="172"/>
      <c r="D86" s="10"/>
      <c r="E86" s="223"/>
      <c r="F86" s="287"/>
      <c r="G86" s="111"/>
      <c r="H86" s="112"/>
      <c r="I86" s="139"/>
      <c r="J86" s="14"/>
      <c r="K86" s="14"/>
      <c r="L86" s="14"/>
    </row>
    <row r="87" spans="1:12" s="15" customFormat="1">
      <c r="A87" s="95"/>
      <c r="B87" s="231"/>
      <c r="C87" s="172"/>
      <c r="D87" s="10"/>
      <c r="E87" s="223"/>
      <c r="F87" s="287"/>
      <c r="G87" s="111"/>
      <c r="H87" s="112"/>
      <c r="I87" s="139"/>
      <c r="J87" s="14"/>
      <c r="K87" s="14"/>
      <c r="L87" s="14"/>
    </row>
    <row r="88" spans="1:12" s="15" customFormat="1">
      <c r="A88" s="183"/>
      <c r="B88" s="8"/>
      <c r="C88" s="173"/>
      <c r="D88" s="10"/>
      <c r="E88" s="10"/>
      <c r="F88" s="101"/>
      <c r="G88" s="111"/>
      <c r="H88" s="112"/>
      <c r="I88" s="139"/>
      <c r="J88" s="14"/>
      <c r="K88" s="14"/>
      <c r="L88" s="14"/>
    </row>
    <row r="89" spans="1:12" s="15" customFormat="1">
      <c r="A89" s="183"/>
      <c r="B89" s="223"/>
      <c r="C89" s="1"/>
      <c r="D89" s="10"/>
      <c r="E89" s="10"/>
      <c r="F89" s="101"/>
      <c r="G89" s="111"/>
      <c r="H89" s="112"/>
      <c r="I89" s="139"/>
      <c r="J89" s="14"/>
      <c r="K89" s="14"/>
      <c r="L89" s="14"/>
    </row>
    <row r="90" spans="1:12" s="66" customFormat="1" ht="24.75" customHeight="1">
      <c r="A90" s="391" t="s">
        <v>16</v>
      </c>
      <c r="B90" s="392"/>
      <c r="C90" s="392"/>
      <c r="D90" s="392"/>
      <c r="E90" s="392"/>
      <c r="F90" s="392"/>
      <c r="G90" s="393"/>
      <c r="H90" s="117"/>
      <c r="I90" s="139"/>
    </row>
    <row r="91" spans="1:12" s="1" customFormat="1" ht="18.600000000000001" customHeight="1">
      <c r="A91" s="260"/>
      <c r="B91" s="261"/>
      <c r="C91" s="24" t="s">
        <v>17</v>
      </c>
      <c r="D91" s="261"/>
      <c r="E91" s="261"/>
      <c r="F91" s="261"/>
      <c r="G91" s="118"/>
      <c r="H91" s="123"/>
      <c r="I91" s="139"/>
    </row>
    <row r="92" spans="1:12" s="15" customFormat="1">
      <c r="A92" s="87"/>
      <c r="B92" s="8"/>
      <c r="C92" s="170"/>
      <c r="D92" s="10"/>
      <c r="E92" s="206"/>
      <c r="F92" s="265"/>
      <c r="G92" s="111"/>
      <c r="H92" s="112"/>
      <c r="I92" s="139"/>
      <c r="J92" s="14"/>
      <c r="K92" s="14"/>
      <c r="L92" s="14"/>
    </row>
    <row r="93" spans="1:12" s="15" customFormat="1" ht="25.5">
      <c r="A93" s="183" t="s">
        <v>679</v>
      </c>
      <c r="B93" s="223" t="s">
        <v>342</v>
      </c>
      <c r="C93" s="151" t="s">
        <v>655</v>
      </c>
      <c r="D93" s="10" t="s">
        <v>110</v>
      </c>
      <c r="E93" s="8" t="s">
        <v>279</v>
      </c>
      <c r="F93" s="279">
        <v>10</v>
      </c>
      <c r="G93" s="115"/>
      <c r="H93" s="112"/>
      <c r="I93" s="139"/>
      <c r="J93" s="14"/>
      <c r="K93" s="14"/>
      <c r="L93" s="14"/>
    </row>
    <row r="94" spans="1:12" s="15" customFormat="1">
      <c r="A94" s="87"/>
      <c r="B94" s="271"/>
      <c r="C94" s="1"/>
      <c r="D94" s="10"/>
      <c r="E94" s="10"/>
      <c r="F94" s="278"/>
      <c r="G94" s="111"/>
      <c r="H94" s="112"/>
      <c r="I94" s="139"/>
      <c r="J94" s="14"/>
      <c r="K94" s="14"/>
      <c r="L94" s="14"/>
    </row>
    <row r="95" spans="1:12" s="1" customFormat="1" ht="28.15" customHeight="1">
      <c r="A95" s="183" t="s">
        <v>680</v>
      </c>
      <c r="B95" s="143" t="s">
        <v>343</v>
      </c>
      <c r="C95" s="151" t="s">
        <v>620</v>
      </c>
      <c r="D95" s="10" t="s">
        <v>110</v>
      </c>
      <c r="E95" s="8" t="s">
        <v>279</v>
      </c>
      <c r="F95" s="278">
        <v>10</v>
      </c>
      <c r="G95" s="119"/>
      <c r="H95" s="174"/>
      <c r="I95" s="139"/>
    </row>
    <row r="96" spans="1:12" s="1" customFormat="1">
      <c r="A96" s="87"/>
      <c r="B96" s="271"/>
      <c r="C96" s="151"/>
      <c r="D96" s="10"/>
      <c r="E96" s="8"/>
      <c r="F96" s="278"/>
      <c r="G96" s="381"/>
      <c r="H96" s="275"/>
      <c r="I96" s="139"/>
    </row>
    <row r="97" spans="1:12" s="19" customFormat="1" ht="25.5">
      <c r="A97" s="183" t="s">
        <v>681</v>
      </c>
      <c r="B97" s="223" t="s">
        <v>344</v>
      </c>
      <c r="C97" s="1" t="s">
        <v>345</v>
      </c>
      <c r="D97" s="10"/>
      <c r="E97" s="10"/>
      <c r="F97" s="278"/>
      <c r="G97" s="113"/>
      <c r="H97" s="114"/>
      <c r="I97" s="139"/>
      <c r="J97" s="18"/>
      <c r="K97" s="18"/>
      <c r="L97" s="18"/>
    </row>
    <row r="98" spans="1:12" s="19" customFormat="1">
      <c r="A98" s="183"/>
      <c r="B98" s="223"/>
      <c r="C98" s="1"/>
      <c r="D98" s="10"/>
      <c r="E98" s="10"/>
      <c r="F98" s="278"/>
      <c r="G98" s="113"/>
      <c r="H98" s="114"/>
      <c r="I98" s="139"/>
      <c r="J98" s="18"/>
      <c r="K98" s="18"/>
      <c r="L98" s="18"/>
    </row>
    <row r="99" spans="1:12" s="15" customFormat="1" ht="92.45" customHeight="1">
      <c r="A99" s="56"/>
      <c r="B99" s="10"/>
      <c r="C99" s="151" t="s">
        <v>346</v>
      </c>
      <c r="D99" s="10" t="s">
        <v>110</v>
      </c>
      <c r="E99" s="10" t="s">
        <v>99</v>
      </c>
      <c r="F99" s="278">
        <v>380</v>
      </c>
      <c r="G99" s="111"/>
      <c r="H99" s="112"/>
      <c r="I99" s="139"/>
      <c r="J99" s="14"/>
      <c r="K99" s="14"/>
      <c r="L99" s="14"/>
    </row>
    <row r="100" spans="1:12" s="1" customFormat="1">
      <c r="A100" s="183"/>
      <c r="B100" s="223"/>
      <c r="D100" s="10"/>
      <c r="E100" s="10"/>
      <c r="F100" s="278"/>
      <c r="G100" s="113"/>
      <c r="H100" s="114"/>
      <c r="I100" s="139"/>
    </row>
    <row r="101" spans="1:12" s="15" customFormat="1" ht="48">
      <c r="A101" s="183" t="s">
        <v>682</v>
      </c>
      <c r="B101" s="8"/>
      <c r="C101" s="171" t="s">
        <v>645</v>
      </c>
      <c r="D101" s="10"/>
      <c r="E101" s="10" t="s">
        <v>99</v>
      </c>
      <c r="F101" s="265">
        <v>2</v>
      </c>
      <c r="G101" s="111"/>
      <c r="H101" s="112"/>
      <c r="I101" s="139"/>
      <c r="J101" s="14"/>
      <c r="K101" s="14"/>
      <c r="L101" s="14"/>
    </row>
    <row r="102" spans="1:12" s="15" customFormat="1">
      <c r="A102" s="183"/>
      <c r="B102" s="8"/>
      <c r="C102" s="267"/>
      <c r="D102" s="10"/>
      <c r="E102" s="10"/>
      <c r="F102" s="265"/>
      <c r="G102" s="111"/>
      <c r="H102" s="112"/>
      <c r="I102" s="139"/>
      <c r="J102" s="14"/>
      <c r="K102" s="14"/>
      <c r="L102" s="14"/>
    </row>
    <row r="103" spans="1:12" s="1" customFormat="1" ht="18.600000000000001" customHeight="1">
      <c r="A103" s="227" t="s">
        <v>683</v>
      </c>
      <c r="B103" s="320" t="s">
        <v>435</v>
      </c>
      <c r="C103" s="321" t="s">
        <v>436</v>
      </c>
      <c r="D103" s="10"/>
      <c r="E103" s="10"/>
      <c r="F103" s="278"/>
      <c r="G103" s="113"/>
      <c r="H103" s="114"/>
      <c r="I103" s="139"/>
    </row>
    <row r="104" spans="1:12" s="1" customFormat="1">
      <c r="A104" s="183"/>
      <c r="B104" s="223"/>
      <c r="D104" s="10"/>
      <c r="E104" s="10"/>
      <c r="F104" s="278"/>
      <c r="G104" s="113"/>
      <c r="H104" s="114"/>
      <c r="I104" s="139"/>
    </row>
    <row r="105" spans="1:12" s="1" customFormat="1" ht="26.45" customHeight="1">
      <c r="A105" s="227" t="s">
        <v>684</v>
      </c>
      <c r="B105" s="320" t="s">
        <v>437</v>
      </c>
      <c r="C105" s="321" t="s">
        <v>438</v>
      </c>
      <c r="D105" s="10"/>
      <c r="E105" s="10"/>
      <c r="F105" s="278"/>
      <c r="G105" s="113"/>
      <c r="H105" s="114"/>
      <c r="I105" s="139"/>
    </row>
    <row r="106" spans="1:12" s="1" customFormat="1">
      <c r="A106" s="183"/>
      <c r="B106" s="223"/>
      <c r="C106" s="321"/>
      <c r="D106" s="10"/>
      <c r="E106" s="10"/>
      <c r="F106" s="278"/>
      <c r="G106" s="113"/>
      <c r="H106" s="114"/>
      <c r="I106" s="139"/>
    </row>
    <row r="107" spans="1:12" s="1" customFormat="1" ht="66" customHeight="1">
      <c r="A107" s="183"/>
      <c r="B107" s="223"/>
      <c r="C107" s="311" t="s">
        <v>439</v>
      </c>
      <c r="D107" s="10"/>
      <c r="E107" s="10"/>
      <c r="F107" s="278"/>
      <c r="G107" s="113"/>
      <c r="H107" s="114"/>
      <c r="I107" s="139"/>
    </row>
    <row r="108" spans="1:12" s="1" customFormat="1">
      <c r="A108" s="183"/>
      <c r="B108" s="223"/>
      <c r="D108" s="10"/>
      <c r="E108" s="10"/>
      <c r="F108" s="278"/>
      <c r="G108" s="113"/>
      <c r="H108" s="114"/>
      <c r="I108" s="139"/>
    </row>
    <row r="109" spans="1:12" s="1" customFormat="1">
      <c r="A109" s="183"/>
      <c r="B109" s="223"/>
      <c r="D109" s="10"/>
      <c r="E109" s="10"/>
      <c r="F109" s="278"/>
      <c r="G109" s="113"/>
      <c r="H109" s="114"/>
      <c r="I109" s="139"/>
    </row>
    <row r="110" spans="1:12" s="1" customFormat="1">
      <c r="A110" s="183"/>
      <c r="B110" s="223"/>
      <c r="D110" s="10"/>
      <c r="E110" s="10"/>
      <c r="F110" s="278"/>
      <c r="G110" s="113"/>
      <c r="H110" s="114"/>
      <c r="I110" s="139"/>
    </row>
    <row r="111" spans="1:12" s="1" customFormat="1">
      <c r="A111" s="183"/>
      <c r="B111" s="223"/>
      <c r="D111" s="10"/>
      <c r="E111" s="10"/>
      <c r="F111" s="278"/>
      <c r="G111" s="113"/>
      <c r="H111" s="114"/>
      <c r="I111" s="139"/>
    </row>
    <row r="112" spans="1:12" s="1" customFormat="1">
      <c r="A112" s="183"/>
      <c r="B112" s="223"/>
      <c r="D112" s="10"/>
      <c r="E112" s="10"/>
      <c r="F112" s="278"/>
      <c r="G112" s="113"/>
      <c r="H112" s="114"/>
      <c r="I112" s="139"/>
    </row>
    <row r="113" spans="1:9" s="1" customFormat="1">
      <c r="A113" s="183"/>
      <c r="B113" s="223"/>
      <c r="D113" s="10"/>
      <c r="E113" s="10"/>
      <c r="F113" s="278"/>
      <c r="G113" s="113"/>
      <c r="H113" s="114"/>
      <c r="I113" s="139"/>
    </row>
    <row r="114" spans="1:9" s="1" customFormat="1">
      <c r="A114" s="183"/>
      <c r="B114" s="223"/>
      <c r="D114" s="10"/>
      <c r="E114" s="10"/>
      <c r="F114" s="278"/>
      <c r="G114" s="113"/>
      <c r="H114" s="114"/>
      <c r="I114" s="139"/>
    </row>
    <row r="115" spans="1:9" s="1" customFormat="1">
      <c r="A115" s="183"/>
      <c r="B115" s="223"/>
      <c r="D115" s="10"/>
      <c r="E115" s="10"/>
      <c r="F115" s="278"/>
      <c r="G115" s="113"/>
      <c r="H115" s="114"/>
      <c r="I115" s="139"/>
    </row>
    <row r="116" spans="1:9" s="1" customFormat="1">
      <c r="A116" s="183"/>
      <c r="B116" s="223"/>
      <c r="D116" s="10"/>
      <c r="E116" s="10"/>
      <c r="F116" s="278"/>
      <c r="G116" s="113"/>
      <c r="H116" s="114"/>
      <c r="I116" s="139"/>
    </row>
    <row r="117" spans="1:9" s="1" customFormat="1">
      <c r="A117" s="183"/>
      <c r="B117" s="223"/>
      <c r="D117" s="10"/>
      <c r="E117" s="10"/>
      <c r="F117" s="278"/>
      <c r="G117" s="113"/>
      <c r="H117" s="114"/>
      <c r="I117" s="139"/>
    </row>
    <row r="118" spans="1:9" s="1" customFormat="1">
      <c r="A118" s="183"/>
      <c r="B118" s="223"/>
      <c r="D118" s="10"/>
      <c r="E118" s="10"/>
      <c r="F118" s="278"/>
      <c r="G118" s="113"/>
      <c r="H118" s="114"/>
      <c r="I118" s="139"/>
    </row>
    <row r="119" spans="1:9" s="1" customFormat="1">
      <c r="A119" s="183"/>
      <c r="B119" s="223"/>
      <c r="D119" s="10"/>
      <c r="E119" s="10"/>
      <c r="F119" s="278"/>
      <c r="G119" s="113"/>
      <c r="H119" s="114"/>
      <c r="I119" s="139"/>
    </row>
    <row r="120" spans="1:9" s="1" customFormat="1">
      <c r="A120" s="183"/>
      <c r="B120" s="223"/>
      <c r="D120" s="10"/>
      <c r="E120" s="10"/>
      <c r="F120" s="278"/>
      <c r="G120" s="113"/>
      <c r="H120" s="114"/>
      <c r="I120" s="139"/>
    </row>
    <row r="121" spans="1:9" s="1" customFormat="1">
      <c r="A121" s="183"/>
      <c r="B121" s="223"/>
      <c r="D121" s="10"/>
      <c r="E121" s="10"/>
      <c r="F121" s="278"/>
      <c r="G121" s="113"/>
      <c r="H121" s="114"/>
      <c r="I121" s="139"/>
    </row>
    <row r="122" spans="1:9" s="1" customFormat="1">
      <c r="A122" s="183"/>
      <c r="B122" s="223"/>
      <c r="D122" s="10"/>
      <c r="E122" s="10"/>
      <c r="F122" s="278"/>
      <c r="G122" s="113"/>
      <c r="H122" s="114"/>
      <c r="I122" s="139"/>
    </row>
    <row r="123" spans="1:9" s="1" customFormat="1">
      <c r="A123" s="183"/>
      <c r="B123" s="223"/>
      <c r="D123" s="10"/>
      <c r="E123" s="10"/>
      <c r="F123" s="278"/>
      <c r="G123" s="113"/>
      <c r="H123" s="114"/>
      <c r="I123" s="139"/>
    </row>
    <row r="124" spans="1:9" s="1" customFormat="1">
      <c r="A124" s="183"/>
      <c r="B124" s="223"/>
      <c r="D124" s="10"/>
      <c r="E124" s="10"/>
      <c r="F124" s="278"/>
      <c r="G124" s="113"/>
      <c r="H124" s="114"/>
      <c r="I124" s="139"/>
    </row>
    <row r="125" spans="1:9" s="1" customFormat="1">
      <c r="A125" s="183"/>
      <c r="B125" s="223"/>
      <c r="D125" s="10"/>
      <c r="E125" s="10"/>
      <c r="F125" s="278"/>
      <c r="G125" s="113"/>
      <c r="H125" s="114"/>
      <c r="I125" s="139"/>
    </row>
    <row r="126" spans="1:9" s="1" customFormat="1">
      <c r="A126" s="183"/>
      <c r="B126" s="223"/>
      <c r="D126" s="10"/>
      <c r="E126" s="10"/>
      <c r="F126" s="278"/>
      <c r="G126" s="113"/>
      <c r="H126" s="114"/>
      <c r="I126" s="139"/>
    </row>
    <row r="127" spans="1:9" s="1" customFormat="1">
      <c r="A127" s="183"/>
      <c r="B127" s="223"/>
      <c r="D127" s="10"/>
      <c r="E127" s="10"/>
      <c r="F127" s="278"/>
      <c r="G127" s="113"/>
      <c r="H127" s="114"/>
      <c r="I127" s="139"/>
    </row>
    <row r="128" spans="1:9" s="1" customFormat="1">
      <c r="A128" s="183"/>
      <c r="B128" s="223"/>
      <c r="D128" s="10"/>
      <c r="E128" s="10"/>
      <c r="F128" s="278"/>
      <c r="G128" s="113"/>
      <c r="H128" s="114"/>
      <c r="I128" s="139"/>
    </row>
    <row r="129" spans="1:12" s="66" customFormat="1" ht="24.75" customHeight="1">
      <c r="A129" s="394" t="s">
        <v>46</v>
      </c>
      <c r="B129" s="395"/>
      <c r="C129" s="395"/>
      <c r="D129" s="395"/>
      <c r="E129" s="395"/>
      <c r="F129" s="224"/>
      <c r="G129" s="116"/>
      <c r="H129" s="117"/>
      <c r="I129" s="139"/>
    </row>
    <row r="130" spans="1:12" s="15" customFormat="1">
      <c r="A130" s="276"/>
      <c r="B130" s="185"/>
      <c r="C130" s="218"/>
      <c r="D130" s="195"/>
      <c r="E130" s="195"/>
      <c r="F130" s="196"/>
      <c r="G130" s="125"/>
      <c r="H130" s="197"/>
      <c r="I130" s="139"/>
      <c r="J130" s="14"/>
      <c r="K130" s="14"/>
      <c r="L130" s="14"/>
    </row>
    <row r="131" spans="1:12" s="15" customFormat="1">
      <c r="A131" s="276"/>
      <c r="B131" s="185"/>
      <c r="C131" s="218"/>
      <c r="D131" s="195"/>
      <c r="E131" s="195"/>
      <c r="F131" s="196"/>
      <c r="G131" s="125"/>
      <c r="H131" s="197"/>
      <c r="I131" s="139"/>
      <c r="J131" s="14"/>
      <c r="K131" s="14"/>
      <c r="L131" s="14"/>
    </row>
    <row r="132" spans="1:12" s="15" customFormat="1">
      <c r="A132" s="195"/>
      <c r="B132" s="195"/>
      <c r="C132" s="194"/>
      <c r="D132" s="195"/>
      <c r="E132" s="185"/>
      <c r="F132" s="196"/>
      <c r="G132" s="125"/>
      <c r="H132" s="197"/>
      <c r="I132" s="139"/>
      <c r="J132" s="14"/>
      <c r="K132" s="14"/>
      <c r="L132" s="14"/>
    </row>
    <row r="133" spans="1:12" s="15" customFormat="1">
      <c r="A133" s="185"/>
      <c r="B133" s="195"/>
      <c r="C133" s="194"/>
      <c r="D133" s="195"/>
      <c r="E133" s="195"/>
      <c r="F133" s="196"/>
      <c r="G133" s="125"/>
      <c r="H133" s="197"/>
      <c r="I133" s="139"/>
      <c r="J133" s="14"/>
      <c r="K133" s="14"/>
      <c r="L133" s="14"/>
    </row>
    <row r="134" spans="1:12" s="15" customFormat="1" ht="9" customHeight="1">
      <c r="A134" s="185"/>
      <c r="B134" s="195"/>
      <c r="C134" s="194"/>
      <c r="D134" s="195"/>
      <c r="E134" s="195"/>
      <c r="F134" s="196"/>
      <c r="G134" s="125"/>
      <c r="H134" s="197"/>
      <c r="I134" s="139"/>
      <c r="J134" s="14"/>
      <c r="K134" s="14"/>
      <c r="L134" s="14"/>
    </row>
    <row r="135" spans="1:12" s="15" customFormat="1">
      <c r="A135" s="203"/>
      <c r="B135" s="195"/>
      <c r="C135" s="194"/>
      <c r="D135" s="195"/>
      <c r="E135" s="195"/>
      <c r="F135" s="196"/>
      <c r="G135" s="125"/>
      <c r="H135" s="197"/>
      <c r="I135" s="139"/>
      <c r="J135" s="14"/>
      <c r="K135" s="14"/>
      <c r="L135" s="14"/>
    </row>
    <row r="136" spans="1:12" s="15" customFormat="1">
      <c r="A136" s="195"/>
      <c r="B136" s="195"/>
      <c r="C136" s="194"/>
      <c r="D136" s="195"/>
      <c r="E136" s="195"/>
      <c r="F136" s="196"/>
      <c r="G136" s="125"/>
      <c r="H136" s="197"/>
      <c r="I136" s="139"/>
      <c r="J136" s="14"/>
      <c r="K136" s="14"/>
      <c r="L136" s="14"/>
    </row>
    <row r="137" spans="1:12" s="15" customFormat="1">
      <c r="A137" s="195"/>
      <c r="B137" s="195"/>
      <c r="C137" s="194"/>
      <c r="D137" s="195"/>
      <c r="E137" s="195"/>
      <c r="F137" s="196"/>
      <c r="G137" s="125"/>
      <c r="H137" s="197"/>
      <c r="I137" s="139"/>
      <c r="J137" s="14"/>
      <c r="K137" s="14"/>
      <c r="L137" s="14"/>
    </row>
    <row r="138" spans="1:12" s="15" customFormat="1">
      <c r="A138" s="195"/>
      <c r="B138" s="195"/>
      <c r="C138" s="194"/>
      <c r="D138" s="195"/>
      <c r="E138" s="195"/>
      <c r="F138" s="196"/>
      <c r="G138" s="125"/>
      <c r="H138" s="197"/>
      <c r="I138" s="139"/>
      <c r="J138" s="14"/>
      <c r="K138" s="14"/>
      <c r="L138" s="14"/>
    </row>
    <row r="139" spans="1:12" s="15" customFormat="1">
      <c r="A139" s="195"/>
      <c r="B139" s="195"/>
      <c r="C139" s="194"/>
      <c r="D139" s="195"/>
      <c r="E139" s="195"/>
      <c r="F139" s="196"/>
      <c r="G139" s="125"/>
      <c r="H139" s="197"/>
      <c r="I139" s="139"/>
      <c r="J139" s="14"/>
      <c r="K139" s="14"/>
      <c r="L139" s="14"/>
    </row>
    <row r="140" spans="1:12" s="15" customFormat="1">
      <c r="A140" s="195"/>
      <c r="B140" s="195"/>
      <c r="C140" s="194"/>
      <c r="D140" s="195"/>
      <c r="E140" s="195"/>
      <c r="F140" s="196"/>
      <c r="G140" s="125"/>
      <c r="H140" s="197"/>
      <c r="I140" s="139"/>
      <c r="J140" s="14"/>
      <c r="K140" s="14"/>
      <c r="L140" s="14"/>
    </row>
    <row r="141" spans="1:12" s="15" customFormat="1">
      <c r="A141" s="203"/>
      <c r="B141" s="195"/>
      <c r="C141" s="194"/>
      <c r="D141" s="195"/>
      <c r="E141" s="185"/>
      <c r="F141" s="196"/>
      <c r="G141" s="125"/>
      <c r="H141" s="197"/>
      <c r="I141" s="139"/>
      <c r="J141" s="14"/>
      <c r="K141" s="14"/>
      <c r="L141" s="14"/>
    </row>
    <row r="142" spans="1:12" s="15" customFormat="1">
      <c r="A142" s="203"/>
      <c r="B142" s="195"/>
      <c r="C142" s="194"/>
      <c r="D142" s="195"/>
      <c r="E142" s="185"/>
      <c r="F142" s="196"/>
      <c r="G142" s="125"/>
      <c r="H142" s="197"/>
      <c r="I142" s="139"/>
      <c r="J142" s="14"/>
      <c r="K142" s="14"/>
      <c r="L142" s="14"/>
    </row>
    <row r="143" spans="1:12" s="15" customFormat="1">
      <c r="A143" s="270"/>
      <c r="B143" s="270"/>
      <c r="C143"/>
      <c r="D143" s="270"/>
      <c r="E143" s="270"/>
      <c r="F143" s="270"/>
      <c r="G143" s="382"/>
      <c r="H143"/>
      <c r="I143"/>
      <c r="J143"/>
      <c r="K143" s="14"/>
      <c r="L143" s="14"/>
    </row>
    <row r="144" spans="1:12">
      <c r="A144" s="195"/>
      <c r="B144" s="195"/>
      <c r="C144" s="151"/>
      <c r="D144" s="195"/>
      <c r="E144" s="195"/>
      <c r="F144" s="195"/>
      <c r="G144" s="383"/>
      <c r="H144" s="277"/>
      <c r="I144" s="139"/>
      <c r="J144" s="1"/>
    </row>
    <row r="145" spans="1:12" s="1" customFormat="1" ht="18.600000000000001" customHeight="1">
      <c r="A145" s="203"/>
      <c r="B145" s="195"/>
      <c r="C145" s="194"/>
      <c r="D145" s="195"/>
      <c r="E145" s="195"/>
      <c r="F145" s="196"/>
      <c r="G145" s="125"/>
      <c r="H145" s="197"/>
      <c r="I145" s="139"/>
      <c r="J145" s="14"/>
    </row>
    <row r="146" spans="1:12" s="15" customFormat="1">
      <c r="K146" s="14"/>
      <c r="L146" s="14"/>
    </row>
    <row r="147" spans="1:12" s="1" customFormat="1">
      <c r="A147" s="203"/>
      <c r="B147" s="195"/>
      <c r="C147" s="194"/>
      <c r="D147" s="195"/>
      <c r="E147" s="195"/>
      <c r="F147" s="196"/>
      <c r="G147" s="383"/>
      <c r="H147" s="198"/>
      <c r="I147" s="139"/>
    </row>
    <row r="148" spans="1:12" s="15" customFormat="1">
      <c r="A148" s="203"/>
      <c r="B148" s="195"/>
      <c r="C148" s="194"/>
      <c r="D148" s="195"/>
      <c r="E148" s="185"/>
      <c r="F148" s="196"/>
      <c r="G148" s="125"/>
      <c r="H148" s="197"/>
      <c r="I148" s="139"/>
      <c r="J148" s="14"/>
      <c r="K148" s="14"/>
      <c r="L148" s="14"/>
    </row>
    <row r="149" spans="1:12" s="15" customFormat="1">
      <c r="A149" s="203"/>
      <c r="B149" s="195"/>
      <c r="C149" s="194"/>
      <c r="D149" s="195"/>
      <c r="E149" s="195"/>
      <c r="F149" s="196"/>
      <c r="G149" s="125"/>
      <c r="H149" s="197"/>
      <c r="I149" s="139"/>
      <c r="J149" s="14"/>
      <c r="K149" s="14"/>
      <c r="L149" s="14"/>
    </row>
    <row r="150" spans="1:12" s="15" customFormat="1">
      <c r="A150" s="203"/>
      <c r="B150" s="195"/>
      <c r="C150" s="194"/>
      <c r="D150" s="195"/>
      <c r="E150" s="185"/>
      <c r="F150" s="196"/>
      <c r="G150" s="125"/>
      <c r="H150" s="197"/>
      <c r="I150" s="139"/>
      <c r="J150" s="14"/>
      <c r="K150" s="14"/>
      <c r="L150" s="14"/>
    </row>
    <row r="151" spans="1:12" s="15" customFormat="1">
      <c r="A151" s="203"/>
      <c r="B151" s="195"/>
      <c r="C151" s="194"/>
      <c r="D151" s="195"/>
      <c r="E151" s="195"/>
      <c r="F151" s="196"/>
      <c r="G151" s="125"/>
      <c r="H151" s="197"/>
      <c r="I151" s="139"/>
      <c r="J151" s="14"/>
      <c r="K151" s="14"/>
      <c r="L151" s="14"/>
    </row>
    <row r="152" spans="1:12" s="19" customFormat="1">
      <c r="A152" s="203"/>
      <c r="B152" s="195"/>
      <c r="C152" s="194"/>
      <c r="D152" s="195"/>
      <c r="E152" s="185"/>
      <c r="F152" s="196"/>
      <c r="G152" s="125"/>
      <c r="H152" s="197"/>
      <c r="I152" s="139"/>
      <c r="J152" s="18"/>
      <c r="K152" s="18"/>
      <c r="L152" s="18"/>
    </row>
    <row r="153" spans="1:12" s="15" customFormat="1">
      <c r="A153" s="203"/>
      <c r="B153" s="195"/>
      <c r="C153" s="194"/>
      <c r="D153" s="195"/>
      <c r="E153" s="195"/>
      <c r="F153" s="196"/>
      <c r="G153" s="125"/>
      <c r="H153" s="197"/>
      <c r="I153" s="139"/>
      <c r="J153" s="14"/>
      <c r="K153" s="14"/>
      <c r="L153" s="14"/>
    </row>
    <row r="154" spans="1:12" s="15" customFormat="1">
      <c r="A154" s="185"/>
      <c r="B154" s="195"/>
      <c r="C154" s="194"/>
      <c r="D154" s="185"/>
      <c r="E154" s="185"/>
      <c r="F154" s="196"/>
      <c r="G154" s="125"/>
      <c r="H154" s="197"/>
      <c r="I154" s="139"/>
      <c r="J154" s="14"/>
      <c r="K154" s="14"/>
      <c r="L154" s="14"/>
    </row>
    <row r="155" spans="1:12" s="15" customFormat="1">
      <c r="A155" s="185"/>
      <c r="B155" s="195"/>
      <c r="C155" s="194"/>
      <c r="D155" s="185"/>
      <c r="E155" s="185"/>
      <c r="F155" s="196"/>
      <c r="G155" s="125"/>
      <c r="H155" s="197"/>
      <c r="I155" s="139"/>
      <c r="J155" s="14"/>
      <c r="K155" s="14"/>
      <c r="L155" s="14"/>
    </row>
    <row r="156" spans="1:12" s="15" customFormat="1">
      <c r="A156" s="195"/>
      <c r="B156" s="195"/>
      <c r="C156" s="194"/>
      <c r="D156" s="195"/>
      <c r="E156" s="199"/>
      <c r="F156" s="200"/>
      <c r="G156" s="125"/>
      <c r="H156" s="197"/>
      <c r="I156" s="139"/>
      <c r="J156" s="14"/>
      <c r="K156" s="14"/>
      <c r="L156" s="14"/>
    </row>
    <row r="157" spans="1:12" s="15" customFormat="1">
      <c r="A157" s="195"/>
      <c r="B157" s="195"/>
      <c r="C157" s="194"/>
      <c r="D157" s="195"/>
      <c r="E157" s="195"/>
      <c r="F157" s="196"/>
      <c r="G157" s="125"/>
      <c r="H157" s="197"/>
      <c r="I157" s="139"/>
      <c r="J157" s="14"/>
      <c r="K157" s="14"/>
      <c r="L157" s="14"/>
    </row>
    <row r="158" spans="1:12" s="15" customFormat="1">
      <c r="A158" s="195"/>
      <c r="B158" s="195"/>
      <c r="C158" s="194"/>
      <c r="D158" s="195"/>
      <c r="E158" s="195"/>
      <c r="F158" s="196"/>
      <c r="G158" s="125"/>
      <c r="H158" s="197"/>
      <c r="I158" s="139"/>
      <c r="J158" s="14"/>
      <c r="K158" s="14"/>
      <c r="L158" s="14"/>
    </row>
    <row r="159" spans="1:12" s="15" customFormat="1">
      <c r="A159" s="195"/>
      <c r="B159" s="195"/>
      <c r="C159" s="194"/>
      <c r="D159" s="195"/>
      <c r="E159" s="195"/>
      <c r="F159" s="196"/>
      <c r="G159" s="125"/>
      <c r="H159" s="197"/>
      <c r="I159" s="139"/>
      <c r="J159" s="14"/>
      <c r="K159" s="14"/>
      <c r="L159" s="14"/>
    </row>
    <row r="160" spans="1:12" s="19" customFormat="1">
      <c r="A160" s="203"/>
      <c r="B160" s="195"/>
      <c r="C160" s="194"/>
      <c r="D160" s="195"/>
      <c r="E160" s="195"/>
      <c r="F160" s="196"/>
      <c r="G160" s="201"/>
      <c r="H160" s="202"/>
      <c r="I160" s="139"/>
      <c r="J160" s="18"/>
      <c r="K160" s="18"/>
      <c r="L160" s="18"/>
    </row>
    <row r="161" spans="1:12" s="15" customFormat="1">
      <c r="A161" s="203"/>
      <c r="B161" s="195"/>
      <c r="C161" s="194"/>
      <c r="D161" s="195"/>
      <c r="E161" s="195"/>
      <c r="F161" s="196"/>
      <c r="G161" s="125"/>
      <c r="H161" s="197"/>
      <c r="I161" s="139"/>
      <c r="J161" s="14"/>
      <c r="K161" s="14"/>
      <c r="L161" s="14"/>
    </row>
    <row r="162" spans="1:12" s="19" customFormat="1">
      <c r="A162" s="203"/>
      <c r="B162" s="195"/>
      <c r="C162" s="194"/>
      <c r="D162" s="195"/>
      <c r="E162" s="195"/>
      <c r="F162" s="196"/>
      <c r="G162" s="125"/>
      <c r="H162" s="197"/>
      <c r="I162" s="139"/>
      <c r="J162" s="18"/>
      <c r="K162" s="18"/>
      <c r="L162" s="18"/>
    </row>
    <row r="163" spans="1:12" s="15" customFormat="1">
      <c r="A163" s="203"/>
      <c r="B163" s="195"/>
      <c r="C163" s="194"/>
      <c r="D163" s="195"/>
      <c r="E163" s="195"/>
      <c r="F163" s="196"/>
      <c r="G163" s="125"/>
      <c r="H163" s="197"/>
      <c r="I163" s="139"/>
      <c r="J163" s="14"/>
      <c r="K163" s="14"/>
      <c r="L163" s="14"/>
    </row>
    <row r="164" spans="1:12" s="15" customFormat="1">
      <c r="A164" s="203"/>
      <c r="B164" s="195"/>
      <c r="C164" s="194"/>
      <c r="D164" s="195"/>
      <c r="E164" s="195"/>
      <c r="F164" s="196"/>
      <c r="G164" s="125"/>
      <c r="H164" s="197"/>
      <c r="I164" s="139"/>
      <c r="J164" s="14"/>
      <c r="K164" s="14"/>
      <c r="L164" s="14"/>
    </row>
    <row r="165" spans="1:12" s="15" customFormat="1">
      <c r="A165" s="203"/>
      <c r="B165" s="195"/>
      <c r="C165" s="194"/>
      <c r="D165" s="195"/>
      <c r="E165" s="195"/>
      <c r="F165" s="196"/>
      <c r="G165" s="125"/>
      <c r="H165" s="197"/>
      <c r="I165" s="139"/>
      <c r="J165" s="14"/>
      <c r="K165" s="14"/>
      <c r="L165" s="14"/>
    </row>
    <row r="166" spans="1:12" s="15" customFormat="1">
      <c r="A166" s="204"/>
      <c r="B166" s="195"/>
      <c r="C166" s="194"/>
      <c r="D166" s="195"/>
      <c r="E166" s="195"/>
      <c r="F166" s="196"/>
      <c r="G166" s="125"/>
      <c r="H166" s="197"/>
      <c r="I166" s="139"/>
      <c r="J166" s="14"/>
      <c r="K166" s="14"/>
      <c r="L166" s="14"/>
    </row>
    <row r="167" spans="1:12" s="15" customFormat="1" ht="12" customHeight="1">
      <c r="A167" s="268"/>
      <c r="B167" s="205"/>
      <c r="C167" s="172"/>
      <c r="D167" s="205"/>
      <c r="E167" s="205"/>
      <c r="F167" s="206"/>
      <c r="G167" s="125"/>
      <c r="H167" s="197"/>
      <c r="I167" s="139"/>
      <c r="J167" s="14"/>
      <c r="K167" s="14"/>
      <c r="L167" s="14"/>
    </row>
    <row r="168" spans="1:12" s="66" customFormat="1" ht="25.15" customHeight="1">
      <c r="A168" s="269"/>
      <c r="B168" s="195"/>
      <c r="C168" s="207"/>
      <c r="D168" s="195"/>
      <c r="E168" s="195"/>
      <c r="F168" s="195"/>
      <c r="G168" s="383"/>
      <c r="H168" s="175"/>
      <c r="I168" s="139"/>
    </row>
    <row r="169" spans="1:12">
      <c r="G169" s="382"/>
    </row>
    <row r="170" spans="1:12">
      <c r="G170" s="382"/>
    </row>
  </sheetData>
  <mergeCells count="4">
    <mergeCell ref="A1:H1"/>
    <mergeCell ref="A129:E129"/>
    <mergeCell ref="A50:G50"/>
    <mergeCell ref="A90:G90"/>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71"/>
  <sheetViews>
    <sheetView view="pageBreakPreview" topLeftCell="A79" zoomScaleNormal="100" zoomScaleSheetLayoutView="100" workbookViewId="0">
      <selection activeCell="A88" sqref="A88:A91"/>
    </sheetView>
  </sheetViews>
  <sheetFormatPr defaultRowHeight="12.75"/>
  <cols>
    <col min="1" max="1" width="9.1640625" customWidth="1"/>
    <col min="2" max="2" width="9.5" customWidth="1"/>
    <col min="3" max="3" width="35.83203125" customWidth="1"/>
    <col min="4" max="4" width="3.83203125" customWidth="1"/>
    <col min="5" max="5" width="7.1640625" customWidth="1"/>
    <col min="6" max="6" width="9.1640625" customWidth="1"/>
    <col min="7" max="7" width="16.83203125" customWidth="1"/>
    <col min="8" max="8" width="20.83203125" customWidth="1"/>
    <col min="9" max="9" width="17.6640625" customWidth="1"/>
  </cols>
  <sheetData>
    <row r="1" spans="1:12" s="1" customFormat="1" ht="76.150000000000006" customHeight="1">
      <c r="A1" s="400" t="s">
        <v>441</v>
      </c>
      <c r="B1" s="401"/>
      <c r="C1" s="401"/>
      <c r="D1" s="401"/>
      <c r="E1" s="401"/>
      <c r="F1" s="401"/>
      <c r="G1" s="401"/>
      <c r="H1" s="402"/>
    </row>
    <row r="2" spans="1:12" s="177" customFormat="1" ht="30" customHeight="1">
      <c r="A2" s="312" t="s">
        <v>7</v>
      </c>
      <c r="B2" s="2" t="s">
        <v>405</v>
      </c>
      <c r="C2" s="2" t="s">
        <v>9</v>
      </c>
      <c r="D2" s="2" t="s">
        <v>6</v>
      </c>
      <c r="E2" s="2" t="s">
        <v>10</v>
      </c>
      <c r="F2" s="2" t="s">
        <v>11</v>
      </c>
      <c r="G2" s="176" t="s">
        <v>12</v>
      </c>
      <c r="H2" s="313" t="s">
        <v>13</v>
      </c>
    </row>
    <row r="3" spans="1:12" s="1" customFormat="1" ht="29.25" customHeight="1">
      <c r="A3" s="181"/>
      <c r="B3" s="213" t="s">
        <v>312</v>
      </c>
      <c r="C3" s="186" t="s">
        <v>347</v>
      </c>
      <c r="D3" s="52"/>
      <c r="E3" s="51"/>
      <c r="F3" s="167"/>
      <c r="G3" s="124"/>
      <c r="H3" s="182"/>
    </row>
    <row r="4" spans="1:12" s="1" customFormat="1" ht="13.15" customHeight="1">
      <c r="A4" s="298"/>
      <c r="B4" s="213"/>
      <c r="C4" s="290"/>
      <c r="D4" s="293"/>
      <c r="E4" s="292"/>
      <c r="F4" s="223"/>
      <c r="G4" s="295"/>
      <c r="H4" s="291"/>
    </row>
    <row r="5" spans="1:12" s="15" customFormat="1">
      <c r="A5" s="57" t="s">
        <v>348</v>
      </c>
      <c r="B5" s="213"/>
      <c r="C5" s="27" t="s">
        <v>315</v>
      </c>
      <c r="D5" s="4"/>
      <c r="E5" s="10"/>
      <c r="F5" s="64"/>
      <c r="G5" s="111"/>
      <c r="H5" s="112" t="str">
        <f t="shared" ref="H5:H7" si="0">IF(G5="","",F5*G5)</f>
        <v/>
      </c>
      <c r="I5" s="14"/>
      <c r="J5" s="14"/>
      <c r="K5" s="14"/>
      <c r="L5" s="14"/>
    </row>
    <row r="6" spans="1:12" s="19" customFormat="1" ht="29.45" customHeight="1">
      <c r="A6" s="244" t="s">
        <v>349</v>
      </c>
      <c r="B6" s="242" t="s">
        <v>383</v>
      </c>
      <c r="C6" s="27" t="s">
        <v>317</v>
      </c>
      <c r="D6" s="33"/>
      <c r="E6" s="10"/>
      <c r="F6" s="65"/>
      <c r="G6" s="113"/>
      <c r="H6" s="114" t="str">
        <f t="shared" si="0"/>
        <v/>
      </c>
      <c r="I6" s="18"/>
      <c r="J6" s="18"/>
      <c r="K6" s="18"/>
      <c r="L6" s="18"/>
    </row>
    <row r="7" spans="1:12" s="15" customFormat="1">
      <c r="A7" s="58"/>
      <c r="B7" s="8"/>
      <c r="C7" s="27"/>
      <c r="D7" s="33"/>
      <c r="E7" s="10"/>
      <c r="F7" s="32"/>
      <c r="G7" s="111"/>
      <c r="H7" s="112" t="str">
        <f t="shared" si="0"/>
        <v/>
      </c>
      <c r="I7" s="14"/>
      <c r="J7" s="14"/>
      <c r="K7" s="14"/>
      <c r="L7" s="14"/>
    </row>
    <row r="8" spans="1:12" s="15" customFormat="1" ht="43.15" customHeight="1">
      <c r="A8" s="183"/>
      <c r="B8" s="282" t="s">
        <v>318</v>
      </c>
      <c r="C8" s="311" t="s">
        <v>433</v>
      </c>
      <c r="D8" s="10"/>
      <c r="E8" s="8"/>
      <c r="F8" s="67"/>
      <c r="G8" s="111"/>
      <c r="H8" s="112"/>
      <c r="I8" s="139"/>
      <c r="J8" s="14"/>
      <c r="K8" s="14"/>
      <c r="L8" s="14"/>
    </row>
    <row r="9" spans="1:12" s="15" customFormat="1">
      <c r="A9" s="183"/>
      <c r="B9" s="8"/>
      <c r="C9" s="60"/>
      <c r="D9" s="10"/>
      <c r="E9" s="10"/>
      <c r="F9" s="67"/>
      <c r="G9" s="111"/>
      <c r="H9" s="112"/>
      <c r="I9" s="139"/>
      <c r="J9" s="14"/>
      <c r="K9" s="14"/>
      <c r="L9" s="14"/>
    </row>
    <row r="10" spans="1:12" s="15" customFormat="1">
      <c r="A10" s="183" t="s">
        <v>350</v>
      </c>
      <c r="B10" s="8"/>
      <c r="C10" s="20" t="s">
        <v>351</v>
      </c>
      <c r="D10" s="10" t="s">
        <v>110</v>
      </c>
      <c r="E10" s="10" t="s">
        <v>102</v>
      </c>
      <c r="F10" s="272">
        <v>15700</v>
      </c>
      <c r="G10" s="111"/>
      <c r="H10" s="112"/>
      <c r="I10" s="139"/>
      <c r="J10" s="14"/>
      <c r="K10" s="14"/>
      <c r="L10" s="14"/>
    </row>
    <row r="11" spans="1:12" s="15" customFormat="1">
      <c r="A11" s="183"/>
      <c r="B11" s="8"/>
      <c r="D11" s="10"/>
      <c r="E11" s="10"/>
      <c r="F11" s="265"/>
      <c r="G11" s="111"/>
      <c r="H11" s="112"/>
      <c r="I11" s="139"/>
      <c r="J11" s="14"/>
      <c r="K11" s="14"/>
      <c r="L11" s="14"/>
    </row>
    <row r="12" spans="1:12" s="15" customFormat="1" ht="29.45" customHeight="1">
      <c r="A12" s="183"/>
      <c r="B12" s="282" t="s">
        <v>318</v>
      </c>
      <c r="C12" s="311" t="s">
        <v>455</v>
      </c>
      <c r="D12" s="10"/>
      <c r="E12" s="8"/>
      <c r="F12" s="265"/>
      <c r="G12" s="331"/>
      <c r="H12" s="332"/>
      <c r="I12" s="139"/>
      <c r="J12" s="14"/>
      <c r="K12" s="14"/>
      <c r="L12" s="14"/>
    </row>
    <row r="13" spans="1:12" s="15" customFormat="1">
      <c r="A13" s="183"/>
      <c r="B13" s="8"/>
      <c r="C13" s="172"/>
      <c r="D13" s="10"/>
      <c r="E13" s="10"/>
      <c r="F13" s="265"/>
      <c r="G13" s="331"/>
      <c r="H13" s="332"/>
      <c r="I13" s="139"/>
      <c r="J13" s="14"/>
      <c r="K13" s="14"/>
      <c r="L13" s="14"/>
    </row>
    <row r="14" spans="1:12" s="15" customFormat="1">
      <c r="A14" s="183" t="s">
        <v>352</v>
      </c>
      <c r="B14" s="8"/>
      <c r="C14" s="172" t="s">
        <v>456</v>
      </c>
      <c r="D14" s="10" t="s">
        <v>110</v>
      </c>
      <c r="E14" s="10" t="s">
        <v>102</v>
      </c>
      <c r="F14" s="272">
        <v>15700</v>
      </c>
      <c r="G14" s="331"/>
      <c r="H14" s="333" t="s">
        <v>457</v>
      </c>
      <c r="I14" s="139"/>
      <c r="J14" s="14"/>
      <c r="K14" s="14"/>
      <c r="L14" s="14"/>
    </row>
    <row r="15" spans="1:12" s="15" customFormat="1">
      <c r="A15" s="183"/>
      <c r="B15" s="8"/>
      <c r="D15" s="10"/>
      <c r="E15" s="10"/>
      <c r="F15" s="265"/>
      <c r="G15" s="331"/>
      <c r="H15" s="332"/>
      <c r="I15" s="139"/>
      <c r="J15" s="14"/>
      <c r="K15" s="14"/>
      <c r="L15" s="14"/>
    </row>
    <row r="16" spans="1:12" s="19" customFormat="1" ht="38.25">
      <c r="A16" s="183" t="s">
        <v>353</v>
      </c>
      <c r="B16" s="177" t="s">
        <v>324</v>
      </c>
      <c r="C16" s="20" t="s">
        <v>434</v>
      </c>
      <c r="D16" s="10"/>
      <c r="E16" s="10"/>
      <c r="F16" s="265"/>
      <c r="G16" s="113"/>
      <c r="H16" s="114"/>
      <c r="I16" s="139"/>
      <c r="J16" s="18"/>
      <c r="K16" s="18"/>
      <c r="L16" s="18"/>
    </row>
    <row r="17" spans="1:12" s="19" customFormat="1">
      <c r="A17" s="183"/>
      <c r="B17" s="283"/>
      <c r="C17" s="172"/>
      <c r="D17" s="10"/>
      <c r="E17" s="10"/>
      <c r="F17" s="265"/>
      <c r="G17" s="113"/>
      <c r="H17" s="114"/>
      <c r="I17" s="139"/>
      <c r="J17" s="18"/>
      <c r="K17" s="18"/>
      <c r="L17" s="18"/>
    </row>
    <row r="18" spans="1:12" s="19" customFormat="1">
      <c r="A18" s="183"/>
      <c r="B18" s="283"/>
      <c r="C18" s="288" t="s">
        <v>325</v>
      </c>
      <c r="D18" s="10"/>
      <c r="E18" s="10"/>
      <c r="F18" s="265"/>
      <c r="G18" s="113"/>
      <c r="H18" s="114"/>
      <c r="I18" s="139"/>
      <c r="J18" s="18"/>
      <c r="K18" s="18"/>
      <c r="L18" s="18"/>
    </row>
    <row r="19" spans="1:12" s="19" customFormat="1">
      <c r="A19" s="183"/>
      <c r="B19" s="283"/>
      <c r="C19" s="267"/>
      <c r="D19" s="10"/>
      <c r="E19" s="10"/>
      <c r="F19" s="265"/>
      <c r="G19" s="113"/>
      <c r="H19" s="114"/>
      <c r="I19" s="139"/>
      <c r="J19" s="18"/>
      <c r="K19" s="18"/>
      <c r="L19" s="18"/>
    </row>
    <row r="20" spans="1:12" s="19" customFormat="1">
      <c r="A20" s="183" t="s">
        <v>355</v>
      </c>
      <c r="B20" s="283"/>
      <c r="C20" s="20" t="s">
        <v>354</v>
      </c>
      <c r="D20" s="10" t="s">
        <v>110</v>
      </c>
      <c r="E20" s="10" t="s">
        <v>99</v>
      </c>
      <c r="F20" s="265">
        <v>21</v>
      </c>
      <c r="G20" s="113"/>
      <c r="H20" s="114"/>
      <c r="I20" s="139"/>
      <c r="J20" s="18"/>
      <c r="K20" s="18"/>
      <c r="L20" s="18"/>
    </row>
    <row r="21" spans="1:12" s="19" customFormat="1">
      <c r="A21" s="183"/>
      <c r="B21" s="283"/>
      <c r="C21" s="172"/>
      <c r="D21" s="10"/>
      <c r="E21" s="10"/>
      <c r="F21" s="265"/>
      <c r="G21" s="113"/>
      <c r="H21" s="114"/>
      <c r="I21" s="139"/>
      <c r="J21" s="18"/>
      <c r="K21" s="18"/>
      <c r="L21" s="18"/>
    </row>
    <row r="22" spans="1:12" s="19" customFormat="1">
      <c r="A22" s="183"/>
      <c r="B22" s="8"/>
      <c r="C22" s="171" t="s">
        <v>328</v>
      </c>
      <c r="D22" s="10"/>
      <c r="E22" s="10"/>
      <c r="F22" s="265"/>
      <c r="G22" s="113"/>
      <c r="H22" s="114"/>
      <c r="I22" s="139"/>
      <c r="J22" s="18"/>
      <c r="K22" s="18"/>
      <c r="L22" s="18"/>
    </row>
    <row r="23" spans="1:12" s="19" customFormat="1">
      <c r="A23" s="183"/>
      <c r="B23" s="8"/>
      <c r="C23" s="267"/>
      <c r="D23" s="10"/>
      <c r="E23" s="10"/>
      <c r="F23" s="265"/>
      <c r="G23" s="113"/>
      <c r="H23" s="114"/>
      <c r="I23" s="139"/>
      <c r="J23" s="18"/>
      <c r="K23" s="18"/>
      <c r="L23" s="18"/>
    </row>
    <row r="24" spans="1:12" s="19" customFormat="1">
      <c r="A24" s="183" t="s">
        <v>356</v>
      </c>
      <c r="B24" s="8"/>
      <c r="C24" s="20" t="s">
        <v>354</v>
      </c>
      <c r="D24" s="10" t="s">
        <v>110</v>
      </c>
      <c r="E24" s="10" t="s">
        <v>99</v>
      </c>
      <c r="F24" s="265">
        <v>9</v>
      </c>
      <c r="G24" s="113"/>
      <c r="H24" s="114"/>
      <c r="I24" s="139"/>
      <c r="J24" s="18"/>
      <c r="K24" s="18"/>
      <c r="L24" s="18"/>
    </row>
    <row r="25" spans="1:12" s="19" customFormat="1">
      <c r="A25" s="183"/>
      <c r="B25" s="8"/>
      <c r="C25" s="170"/>
      <c r="D25" s="10"/>
      <c r="E25" s="10"/>
      <c r="F25" s="265"/>
      <c r="G25" s="113"/>
      <c r="H25" s="114"/>
      <c r="I25" s="139"/>
      <c r="J25" s="18"/>
      <c r="K25" s="18"/>
      <c r="L25" s="18"/>
    </row>
    <row r="26" spans="1:12" s="19" customFormat="1">
      <c r="A26" s="183"/>
      <c r="B26" s="8"/>
      <c r="C26" s="171" t="s">
        <v>331</v>
      </c>
      <c r="D26" s="10"/>
      <c r="E26" s="10"/>
      <c r="F26" s="265"/>
      <c r="G26" s="113"/>
      <c r="H26" s="114"/>
      <c r="I26" s="139"/>
      <c r="J26" s="18"/>
      <c r="K26" s="18"/>
      <c r="L26" s="18"/>
    </row>
    <row r="27" spans="1:12" s="19" customFormat="1">
      <c r="A27" s="183"/>
      <c r="B27" s="8"/>
      <c r="C27" s="267"/>
      <c r="D27" s="10"/>
      <c r="E27" s="10"/>
      <c r="F27" s="265"/>
      <c r="G27" s="113"/>
      <c r="H27" s="114"/>
      <c r="I27" s="139"/>
      <c r="J27" s="18"/>
      <c r="K27" s="18"/>
      <c r="L27" s="18"/>
    </row>
    <row r="28" spans="1:12" s="19" customFormat="1">
      <c r="A28" s="183" t="s">
        <v>357</v>
      </c>
      <c r="B28" s="8"/>
      <c r="C28" s="20" t="s">
        <v>354</v>
      </c>
      <c r="D28" s="10" t="s">
        <v>110</v>
      </c>
      <c r="E28" s="10" t="s">
        <v>99</v>
      </c>
      <c r="F28" s="265">
        <v>16</v>
      </c>
      <c r="G28" s="113"/>
      <c r="H28" s="114"/>
      <c r="I28" s="139"/>
      <c r="J28" s="18"/>
      <c r="K28" s="18"/>
      <c r="L28" s="18"/>
    </row>
    <row r="29" spans="1:12" s="19" customFormat="1">
      <c r="A29" s="183"/>
      <c r="B29" s="8"/>
      <c r="C29" s="172"/>
      <c r="D29" s="10"/>
      <c r="E29" s="10"/>
      <c r="F29" s="265"/>
      <c r="G29" s="113"/>
      <c r="H29" s="114"/>
      <c r="I29" s="139"/>
      <c r="J29" s="18"/>
      <c r="K29" s="18"/>
      <c r="L29" s="18"/>
    </row>
    <row r="30" spans="1:12" s="19" customFormat="1">
      <c r="A30" s="183"/>
      <c r="B30" s="8"/>
      <c r="C30" s="171" t="s">
        <v>333</v>
      </c>
      <c r="D30" s="10"/>
      <c r="E30" s="10"/>
      <c r="F30" s="265"/>
      <c r="G30" s="113"/>
      <c r="H30" s="114"/>
      <c r="I30" s="139"/>
      <c r="J30" s="18"/>
      <c r="K30" s="18"/>
      <c r="L30" s="18"/>
    </row>
    <row r="31" spans="1:12" s="19" customFormat="1">
      <c r="A31" s="183"/>
      <c r="B31" s="8"/>
      <c r="C31" s="267"/>
      <c r="D31" s="10"/>
      <c r="E31" s="10"/>
      <c r="F31" s="265"/>
      <c r="G31" s="113"/>
      <c r="H31" s="114"/>
      <c r="I31" s="139"/>
      <c r="J31" s="18"/>
      <c r="K31" s="18"/>
      <c r="L31" s="18"/>
    </row>
    <row r="32" spans="1:12" s="19" customFormat="1">
      <c r="A32" s="183" t="s">
        <v>358</v>
      </c>
      <c r="B32" s="8"/>
      <c r="C32" s="20" t="s">
        <v>354</v>
      </c>
      <c r="D32" s="10" t="s">
        <v>110</v>
      </c>
      <c r="E32" s="10" t="s">
        <v>99</v>
      </c>
      <c r="F32" s="265">
        <v>37</v>
      </c>
      <c r="G32" s="113"/>
      <c r="H32" s="114"/>
      <c r="I32" s="139"/>
      <c r="J32" s="18"/>
      <c r="K32" s="18"/>
      <c r="L32" s="18"/>
    </row>
    <row r="33" spans="1:12" s="19" customFormat="1">
      <c r="A33" s="183"/>
      <c r="B33" s="8"/>
      <c r="C33" s="280"/>
      <c r="D33" s="10"/>
      <c r="E33" s="10"/>
      <c r="F33" s="265"/>
      <c r="G33" s="113"/>
      <c r="H33" s="114"/>
      <c r="I33" s="139"/>
      <c r="J33" s="18"/>
      <c r="K33" s="18"/>
      <c r="L33" s="18"/>
    </row>
    <row r="34" spans="1:12" s="19" customFormat="1">
      <c r="A34" s="183"/>
      <c r="B34" s="8"/>
      <c r="C34" s="171" t="s">
        <v>398</v>
      </c>
      <c r="D34" s="10"/>
      <c r="E34" s="10"/>
      <c r="F34" s="265"/>
      <c r="G34" s="113"/>
      <c r="H34" s="114"/>
      <c r="I34" s="139"/>
      <c r="J34" s="18"/>
      <c r="K34" s="18"/>
      <c r="L34" s="18"/>
    </row>
    <row r="35" spans="1:12" s="19" customFormat="1">
      <c r="A35" s="183"/>
      <c r="B35" s="8"/>
      <c r="C35" s="171"/>
      <c r="D35" s="10"/>
      <c r="E35" s="10"/>
      <c r="F35" s="265"/>
      <c r="G35" s="113"/>
      <c r="H35" s="114"/>
      <c r="I35" s="139"/>
      <c r="J35" s="18"/>
      <c r="K35" s="18"/>
      <c r="L35" s="18"/>
    </row>
    <row r="36" spans="1:12" s="19" customFormat="1">
      <c r="A36" s="183" t="s">
        <v>361</v>
      </c>
      <c r="B36" s="8"/>
      <c r="C36" s="170" t="s">
        <v>359</v>
      </c>
      <c r="D36" s="10" t="s">
        <v>110</v>
      </c>
      <c r="E36" s="10" t="s">
        <v>99</v>
      </c>
      <c r="F36" s="265">
        <v>36</v>
      </c>
      <c r="G36" s="113"/>
      <c r="H36" s="114"/>
      <c r="I36" s="139"/>
      <c r="J36" s="18"/>
      <c r="K36" s="18"/>
      <c r="L36" s="18"/>
    </row>
    <row r="37" spans="1:12" s="19" customFormat="1">
      <c r="A37" s="183"/>
      <c r="B37" s="8"/>
      <c r="C37" s="170"/>
      <c r="D37" s="10"/>
      <c r="E37" s="10"/>
      <c r="F37" s="265"/>
      <c r="G37" s="113"/>
      <c r="H37" s="114"/>
      <c r="I37" s="139"/>
      <c r="J37" s="18"/>
      <c r="K37" s="18"/>
      <c r="L37" s="18"/>
    </row>
    <row r="38" spans="1:12" s="19" customFormat="1">
      <c r="A38" s="183" t="s">
        <v>363</v>
      </c>
      <c r="B38" s="8"/>
      <c r="C38" s="170" t="s">
        <v>360</v>
      </c>
      <c r="D38" s="10" t="s">
        <v>110</v>
      </c>
      <c r="E38" s="10" t="s">
        <v>99</v>
      </c>
      <c r="F38" s="265">
        <v>1</v>
      </c>
      <c r="G38" s="113"/>
      <c r="H38" s="114"/>
      <c r="I38" s="139"/>
      <c r="J38" s="18"/>
      <c r="K38" s="18"/>
      <c r="L38" s="18"/>
    </row>
    <row r="39" spans="1:12" s="19" customFormat="1">
      <c r="A39" s="183"/>
      <c r="B39" s="8"/>
      <c r="C39" s="170"/>
      <c r="D39" s="10"/>
      <c r="E39" s="10"/>
      <c r="F39" s="265"/>
      <c r="G39" s="113"/>
      <c r="H39" s="114"/>
      <c r="I39" s="139"/>
      <c r="J39" s="18"/>
      <c r="K39" s="18"/>
      <c r="L39" s="18"/>
    </row>
    <row r="40" spans="1:12" s="19" customFormat="1">
      <c r="A40" s="183"/>
      <c r="B40" s="8"/>
      <c r="C40" s="169" t="s">
        <v>334</v>
      </c>
      <c r="D40" s="10"/>
      <c r="E40" s="10"/>
      <c r="F40" s="265"/>
      <c r="G40" s="113"/>
      <c r="H40" s="114"/>
      <c r="I40" s="139"/>
      <c r="J40" s="18"/>
      <c r="K40" s="18"/>
      <c r="L40" s="18"/>
    </row>
    <row r="41" spans="1:12" s="19" customFormat="1">
      <c r="A41" s="183"/>
      <c r="B41" s="8"/>
      <c r="C41" s="169"/>
      <c r="D41" s="10"/>
      <c r="E41" s="10"/>
      <c r="F41" s="265"/>
      <c r="G41" s="113"/>
      <c r="H41" s="114"/>
      <c r="I41" s="139"/>
      <c r="J41" s="18"/>
      <c r="K41" s="18"/>
      <c r="L41" s="18"/>
    </row>
    <row r="42" spans="1:12" s="19" customFormat="1">
      <c r="A42" s="183" t="s">
        <v>365</v>
      </c>
      <c r="B42" s="8"/>
      <c r="C42" s="170" t="s">
        <v>362</v>
      </c>
      <c r="D42" s="10" t="s">
        <v>110</v>
      </c>
      <c r="E42" s="10" t="s">
        <v>99</v>
      </c>
      <c r="F42" s="265">
        <v>2</v>
      </c>
      <c r="G42" s="113"/>
      <c r="H42" s="114"/>
      <c r="I42" s="139"/>
      <c r="J42" s="18"/>
      <c r="K42" s="18"/>
      <c r="L42" s="18"/>
    </row>
    <row r="43" spans="1:12" s="19" customFormat="1">
      <c r="A43" s="183"/>
      <c r="B43" s="8"/>
      <c r="C43" s="170"/>
      <c r="D43" s="10"/>
      <c r="E43" s="10"/>
      <c r="F43" s="265"/>
      <c r="G43" s="113"/>
      <c r="H43" s="114"/>
      <c r="I43" s="139"/>
      <c r="J43" s="18"/>
      <c r="K43" s="18"/>
      <c r="L43" s="18"/>
    </row>
    <row r="44" spans="1:12" s="19" customFormat="1">
      <c r="A44" s="183" t="s">
        <v>367</v>
      </c>
      <c r="B44" s="8"/>
      <c r="C44" s="170" t="s">
        <v>364</v>
      </c>
      <c r="D44" s="10" t="s">
        <v>110</v>
      </c>
      <c r="E44" s="10" t="s">
        <v>99</v>
      </c>
      <c r="F44" s="265">
        <v>1</v>
      </c>
      <c r="G44" s="113"/>
      <c r="H44" s="114"/>
      <c r="I44" s="139"/>
      <c r="J44" s="18"/>
      <c r="K44" s="18"/>
      <c r="L44" s="18"/>
    </row>
    <row r="45" spans="1:12" s="19" customFormat="1">
      <c r="A45" s="183"/>
      <c r="B45" s="8"/>
      <c r="C45" s="280"/>
      <c r="D45" s="10"/>
      <c r="E45" s="10"/>
      <c r="F45" s="265"/>
      <c r="G45" s="113"/>
      <c r="H45" s="114"/>
      <c r="I45" s="139"/>
      <c r="J45" s="18"/>
      <c r="K45" s="18"/>
      <c r="L45" s="18"/>
    </row>
    <row r="46" spans="1:12" s="19" customFormat="1">
      <c r="A46" s="183"/>
      <c r="B46" s="8"/>
      <c r="C46" s="171"/>
      <c r="D46" s="190"/>
      <c r="E46" s="190"/>
      <c r="F46" s="265"/>
      <c r="G46" s="113"/>
      <c r="H46" s="114"/>
      <c r="I46" s="139"/>
      <c r="J46" s="18"/>
      <c r="K46" s="18"/>
      <c r="L46" s="18"/>
    </row>
    <row r="47" spans="1:12" s="19" customFormat="1">
      <c r="A47" s="183"/>
      <c r="B47" s="8"/>
      <c r="C47" s="171"/>
      <c r="D47" s="190"/>
      <c r="E47" s="190"/>
      <c r="F47" s="265"/>
      <c r="G47" s="113"/>
      <c r="H47" s="114"/>
      <c r="I47" s="139"/>
      <c r="J47" s="18"/>
      <c r="K47" s="18"/>
      <c r="L47" s="18"/>
    </row>
    <row r="48" spans="1:12" s="19" customFormat="1">
      <c r="A48" s="183"/>
      <c r="B48" s="8"/>
      <c r="C48" s="170"/>
      <c r="D48" s="285"/>
      <c r="E48" s="285"/>
      <c r="F48" s="265"/>
      <c r="G48" s="113"/>
      <c r="H48" s="114"/>
      <c r="I48" s="139"/>
      <c r="J48" s="18"/>
      <c r="K48" s="18"/>
      <c r="L48" s="18"/>
    </row>
    <row r="49" spans="1:12" s="66" customFormat="1" ht="24.75" customHeight="1">
      <c r="A49" s="108" t="s">
        <v>16</v>
      </c>
      <c r="B49" s="91"/>
      <c r="C49" s="91"/>
      <c r="D49" s="91"/>
      <c r="E49" s="91"/>
      <c r="F49" s="91"/>
      <c r="G49" s="116"/>
      <c r="H49" s="117"/>
      <c r="I49" s="139"/>
    </row>
    <row r="50" spans="1:12" s="1" customFormat="1" ht="18.600000000000001" customHeight="1">
      <c r="A50" s="22"/>
      <c r="B50" s="23"/>
      <c r="C50" s="24" t="s">
        <v>17</v>
      </c>
      <c r="D50" s="92"/>
      <c r="E50" s="92"/>
      <c r="F50" s="92"/>
      <c r="G50" s="118"/>
      <c r="H50" s="123"/>
      <c r="I50" s="139"/>
    </row>
    <row r="51" spans="1:12" s="19" customFormat="1">
      <c r="A51" s="183"/>
      <c r="B51" s="8"/>
      <c r="C51" s="280"/>
      <c r="D51" s="10"/>
      <c r="E51" s="10"/>
      <c r="F51" s="265"/>
      <c r="G51" s="113"/>
      <c r="H51" s="114"/>
      <c r="I51" s="139"/>
      <c r="J51" s="18"/>
      <c r="K51" s="18"/>
      <c r="L51" s="18"/>
    </row>
    <row r="52" spans="1:12" s="19" customFormat="1">
      <c r="A52" s="183"/>
      <c r="B52" s="8"/>
      <c r="C52" s="171" t="s">
        <v>396</v>
      </c>
      <c r="D52" s="190"/>
      <c r="E52" s="190"/>
      <c r="F52" s="265"/>
      <c r="G52" s="113"/>
      <c r="H52" s="114"/>
      <c r="I52" s="139"/>
      <c r="J52" s="18"/>
      <c r="K52" s="18"/>
      <c r="L52" s="18"/>
    </row>
    <row r="53" spans="1:12" s="19" customFormat="1">
      <c r="A53" s="183"/>
      <c r="B53" s="344"/>
      <c r="C53" s="288"/>
      <c r="D53" s="190"/>
      <c r="E53" s="190"/>
      <c r="F53" s="265"/>
      <c r="G53" s="113"/>
      <c r="H53" s="114"/>
      <c r="I53" s="139"/>
      <c r="J53" s="18"/>
      <c r="K53" s="18"/>
      <c r="L53" s="18"/>
    </row>
    <row r="54" spans="1:12" s="19" customFormat="1">
      <c r="A54" s="183" t="s">
        <v>368</v>
      </c>
      <c r="B54" s="344"/>
      <c r="C54" s="342" t="s">
        <v>397</v>
      </c>
      <c r="D54" s="285" t="s">
        <v>110</v>
      </c>
      <c r="E54" s="285" t="s">
        <v>99</v>
      </c>
      <c r="F54" s="265">
        <v>6</v>
      </c>
      <c r="G54" s="113"/>
      <c r="H54" s="114"/>
      <c r="I54" s="139"/>
      <c r="J54" s="18"/>
      <c r="K54" s="18"/>
      <c r="L54" s="18"/>
    </row>
    <row r="55" spans="1:12" s="19" customFormat="1">
      <c r="A55" s="183"/>
      <c r="B55" s="344"/>
      <c r="C55" s="280"/>
      <c r="D55" s="285"/>
      <c r="E55" s="285"/>
      <c r="F55" s="265"/>
      <c r="G55" s="113"/>
      <c r="H55" s="114"/>
      <c r="I55" s="139"/>
      <c r="J55" s="18"/>
      <c r="K55" s="18"/>
      <c r="L55" s="18"/>
    </row>
    <row r="56" spans="1:12" s="15" customFormat="1" ht="38.25">
      <c r="A56" s="183" t="s">
        <v>369</v>
      </c>
      <c r="B56" s="282" t="s">
        <v>335</v>
      </c>
      <c r="C56" s="343" t="s">
        <v>434</v>
      </c>
      <c r="D56" s="10"/>
      <c r="E56" s="10"/>
      <c r="F56" s="265"/>
      <c r="G56" s="111"/>
      <c r="H56" s="112"/>
      <c r="I56" s="139"/>
      <c r="J56" s="14"/>
      <c r="K56" s="14"/>
      <c r="L56" s="14"/>
    </row>
    <row r="57" spans="1:12" s="15" customFormat="1">
      <c r="A57" s="58"/>
      <c r="B57" s="10"/>
      <c r="C57" s="4"/>
      <c r="D57" s="8"/>
      <c r="E57" s="10"/>
      <c r="F57" s="67"/>
      <c r="G57" s="111"/>
      <c r="H57" s="112"/>
      <c r="I57" s="139"/>
      <c r="J57" s="14"/>
      <c r="K57" s="14"/>
      <c r="L57" s="14"/>
    </row>
    <row r="58" spans="1:12" s="15" customFormat="1" ht="25.5">
      <c r="A58" s="245"/>
      <c r="B58" s="282" t="s">
        <v>338</v>
      </c>
      <c r="C58" s="273" t="s">
        <v>366</v>
      </c>
      <c r="D58" s="10"/>
      <c r="E58" s="10"/>
      <c r="F58" s="265"/>
      <c r="G58" s="111"/>
      <c r="H58" s="112"/>
      <c r="I58" s="139"/>
      <c r="J58" s="14"/>
      <c r="K58" s="14"/>
      <c r="L58" s="14"/>
    </row>
    <row r="59" spans="1:12" s="15" customFormat="1">
      <c r="A59" s="245"/>
      <c r="B59" s="283"/>
      <c r="C59" s="273"/>
      <c r="D59" s="10"/>
      <c r="E59" s="10"/>
      <c r="F59" s="265"/>
      <c r="G59" s="111"/>
      <c r="H59" s="112"/>
      <c r="I59" s="139"/>
      <c r="J59" s="14"/>
      <c r="K59" s="14"/>
      <c r="L59" s="14"/>
    </row>
    <row r="60" spans="1:12" s="15" customFormat="1">
      <c r="A60" s="183" t="s">
        <v>370</v>
      </c>
      <c r="B60" s="8"/>
      <c r="C60" s="273" t="s">
        <v>339</v>
      </c>
      <c r="D60" s="10"/>
      <c r="E60" s="10" t="s">
        <v>99</v>
      </c>
      <c r="F60" s="265">
        <v>3</v>
      </c>
      <c r="G60" s="111"/>
      <c r="H60" s="112"/>
      <c r="I60" s="139"/>
      <c r="J60" s="14"/>
      <c r="K60" s="14"/>
      <c r="L60" s="14"/>
    </row>
    <row r="61" spans="1:12" s="15" customFormat="1">
      <c r="A61" s="245"/>
      <c r="B61" s="8"/>
      <c r="C61" s="274"/>
      <c r="D61" s="10"/>
      <c r="E61" s="10"/>
      <c r="F61" s="265"/>
      <c r="G61" s="111"/>
      <c r="H61" s="112"/>
      <c r="I61" s="139"/>
      <c r="J61" s="14"/>
      <c r="K61" s="14"/>
      <c r="L61" s="14"/>
    </row>
    <row r="62" spans="1:12" s="15" customFormat="1" ht="25.5">
      <c r="A62" s="183" t="s">
        <v>377</v>
      </c>
      <c r="B62" s="223" t="s">
        <v>340</v>
      </c>
      <c r="C62" s="274" t="s">
        <v>341</v>
      </c>
      <c r="D62" s="10"/>
      <c r="E62" s="8" t="s">
        <v>279</v>
      </c>
      <c r="F62" s="265">
        <v>2</v>
      </c>
      <c r="G62" s="111"/>
      <c r="H62" s="112"/>
      <c r="I62" s="139"/>
      <c r="J62" s="14"/>
      <c r="K62" s="14"/>
      <c r="L62" s="14"/>
    </row>
    <row r="63" spans="1:12" s="15" customFormat="1">
      <c r="A63" s="245"/>
      <c r="B63" s="8"/>
      <c r="C63" s="61"/>
      <c r="D63" s="10"/>
      <c r="E63" s="10"/>
      <c r="F63" s="265"/>
      <c r="G63" s="111"/>
      <c r="H63" s="112"/>
      <c r="I63" s="139"/>
      <c r="J63" s="14"/>
      <c r="K63" s="14"/>
      <c r="L63" s="14"/>
    </row>
    <row r="64" spans="1:12" s="15" customFormat="1" ht="38.25">
      <c r="A64" s="183" t="s">
        <v>378</v>
      </c>
      <c r="B64" s="269" t="s">
        <v>340</v>
      </c>
      <c r="C64" s="20" t="s">
        <v>452</v>
      </c>
      <c r="D64" s="10"/>
      <c r="E64" s="10"/>
      <c r="F64" s="265"/>
      <c r="G64" s="111"/>
      <c r="H64" s="112"/>
      <c r="I64" s="139"/>
      <c r="J64" s="14"/>
      <c r="K64" s="14"/>
      <c r="L64" s="14"/>
    </row>
    <row r="65" spans="1:12" s="15" customFormat="1">
      <c r="A65" s="245"/>
      <c r="B65" s="269"/>
      <c r="C65" s="20"/>
      <c r="D65" s="10"/>
      <c r="E65" s="10"/>
      <c r="F65" s="287"/>
      <c r="G65" s="111"/>
      <c r="H65" s="112"/>
      <c r="I65" s="139"/>
      <c r="J65" s="14"/>
      <c r="K65" s="14"/>
      <c r="L65" s="14"/>
    </row>
    <row r="66" spans="1:12" s="15" customFormat="1" ht="25.5">
      <c r="A66" s="183" t="s">
        <v>379</v>
      </c>
      <c r="B66" s="8"/>
      <c r="C66" s="173" t="s">
        <v>395</v>
      </c>
      <c r="D66" s="10"/>
      <c r="E66" s="10" t="s">
        <v>99</v>
      </c>
      <c r="F66" s="101">
        <v>20</v>
      </c>
      <c r="G66" s="111"/>
      <c r="H66" s="112"/>
      <c r="I66" s="139"/>
      <c r="J66" s="14"/>
      <c r="K66" s="14"/>
      <c r="L66" s="14"/>
    </row>
    <row r="67" spans="1:12" s="15" customFormat="1">
      <c r="A67" s="245"/>
      <c r="B67" s="8"/>
      <c r="C67" s="273"/>
      <c r="D67" s="10"/>
      <c r="E67" s="10"/>
      <c r="F67" s="185"/>
      <c r="G67" s="111"/>
      <c r="H67" s="112"/>
      <c r="I67" s="139"/>
      <c r="J67" s="14"/>
      <c r="K67" s="14"/>
      <c r="L67" s="14"/>
    </row>
    <row r="68" spans="1:12" s="1" customFormat="1" ht="25.5">
      <c r="A68" s="183" t="s">
        <v>380</v>
      </c>
      <c r="B68" s="335" t="s">
        <v>371</v>
      </c>
      <c r="C68" s="311" t="s">
        <v>372</v>
      </c>
      <c r="D68" s="4"/>
      <c r="E68" s="10"/>
      <c r="F68" s="67"/>
      <c r="G68" s="119"/>
      <c r="H68" s="174"/>
      <c r="I68" s="139"/>
    </row>
    <row r="69" spans="1:12" s="1" customFormat="1">
      <c r="A69" s="245"/>
      <c r="B69" s="143"/>
      <c r="C69" s="151"/>
      <c r="D69" s="4"/>
      <c r="E69" s="10"/>
      <c r="F69" s="67"/>
      <c r="G69" s="289"/>
      <c r="H69" s="275"/>
      <c r="I69" s="139"/>
    </row>
    <row r="70" spans="1:12" s="19" customFormat="1" ht="38.25">
      <c r="A70" s="183" t="s">
        <v>381</v>
      </c>
      <c r="B70" s="271" t="s">
        <v>48</v>
      </c>
      <c r="C70" s="151" t="s">
        <v>463</v>
      </c>
      <c r="D70" s="4"/>
      <c r="E70" s="10"/>
      <c r="F70" s="67"/>
      <c r="G70" s="113"/>
      <c r="H70" s="114"/>
      <c r="I70" s="139"/>
      <c r="J70" s="18"/>
      <c r="K70" s="18"/>
      <c r="L70" s="18"/>
    </row>
    <row r="71" spans="1:12" s="19" customFormat="1">
      <c r="A71" s="183"/>
      <c r="B71" s="271"/>
      <c r="C71" s="151"/>
      <c r="D71" s="10"/>
      <c r="E71" s="10"/>
      <c r="F71" s="67"/>
      <c r="G71" s="113"/>
      <c r="H71" s="114"/>
      <c r="I71" s="139"/>
      <c r="J71" s="18"/>
      <c r="K71" s="18"/>
      <c r="L71" s="18"/>
    </row>
    <row r="72" spans="1:12" s="15" customFormat="1">
      <c r="A72" s="56"/>
      <c r="B72" s="10"/>
      <c r="C72" s="151" t="s">
        <v>373</v>
      </c>
      <c r="D72" s="10" t="s">
        <v>110</v>
      </c>
      <c r="E72" s="10" t="s">
        <v>99</v>
      </c>
      <c r="F72" s="281">
        <v>370</v>
      </c>
      <c r="G72" s="111"/>
      <c r="H72" s="112"/>
      <c r="I72" s="139"/>
      <c r="J72" s="14"/>
      <c r="K72" s="14"/>
      <c r="L72" s="14"/>
    </row>
    <row r="73" spans="1:12" s="15" customFormat="1">
      <c r="A73" s="183"/>
      <c r="B73" s="213"/>
      <c r="C73" s="29"/>
      <c r="D73" s="10"/>
      <c r="E73" s="10"/>
      <c r="F73" s="281"/>
      <c r="G73" s="111"/>
      <c r="H73" s="112"/>
      <c r="I73" s="139"/>
      <c r="J73" s="14"/>
      <c r="K73" s="14"/>
      <c r="L73" s="14"/>
    </row>
    <row r="74" spans="1:12" s="15" customFormat="1" ht="38.25">
      <c r="A74" s="183" t="s">
        <v>382</v>
      </c>
      <c r="B74" s="8" t="s">
        <v>374</v>
      </c>
      <c r="C74" s="29" t="s">
        <v>464</v>
      </c>
      <c r="D74" s="10"/>
      <c r="E74" s="10"/>
      <c r="F74" s="281"/>
      <c r="G74" s="111"/>
      <c r="H74" s="112"/>
      <c r="I74" s="139"/>
      <c r="J74" s="14"/>
      <c r="K74" s="14"/>
      <c r="L74" s="14"/>
    </row>
    <row r="75" spans="1:12" s="15" customFormat="1">
      <c r="A75" s="183"/>
      <c r="B75" s="8"/>
      <c r="C75" s="29"/>
      <c r="D75" s="10"/>
      <c r="E75" s="10"/>
      <c r="F75" s="281"/>
      <c r="G75" s="111"/>
      <c r="H75" s="112"/>
      <c r="I75" s="139"/>
      <c r="J75" s="14"/>
      <c r="K75" s="14"/>
      <c r="L75" s="14"/>
    </row>
    <row r="76" spans="1:12" s="15" customFormat="1" ht="27" customHeight="1">
      <c r="A76" s="183"/>
      <c r="B76" s="10"/>
      <c r="C76" s="4" t="s">
        <v>465</v>
      </c>
      <c r="D76" s="10" t="s">
        <v>110</v>
      </c>
      <c r="E76" s="10" t="s">
        <v>102</v>
      </c>
      <c r="F76" s="281">
        <v>45</v>
      </c>
      <c r="G76" s="111"/>
      <c r="H76" s="112"/>
      <c r="I76" s="139"/>
      <c r="J76" s="14"/>
      <c r="K76" s="14"/>
      <c r="L76" s="14"/>
    </row>
    <row r="77" spans="1:12" s="15" customFormat="1" ht="13.15" customHeight="1">
      <c r="A77" s="183"/>
      <c r="B77" s="10"/>
      <c r="C77" s="4"/>
      <c r="D77" s="10"/>
      <c r="E77" s="10"/>
      <c r="F77" s="281"/>
      <c r="G77" s="111"/>
      <c r="H77" s="112"/>
      <c r="I77" s="139"/>
      <c r="J77" s="14"/>
      <c r="K77" s="14"/>
      <c r="L77" s="14"/>
    </row>
    <row r="78" spans="1:12" s="15" customFormat="1" ht="51">
      <c r="A78" s="183" t="s">
        <v>446</v>
      </c>
      <c r="B78" s="10" t="s">
        <v>85</v>
      </c>
      <c r="C78" s="4" t="s">
        <v>530</v>
      </c>
      <c r="D78" s="10" t="s">
        <v>110</v>
      </c>
      <c r="E78" s="10" t="s">
        <v>99</v>
      </c>
      <c r="F78" s="281">
        <v>370</v>
      </c>
      <c r="G78" s="111"/>
      <c r="H78" s="112"/>
      <c r="I78" s="139"/>
      <c r="J78" s="14"/>
      <c r="K78" s="14"/>
      <c r="L78" s="14"/>
    </row>
    <row r="79" spans="1:12" s="15" customFormat="1">
      <c r="A79" s="183"/>
      <c r="B79" s="8"/>
      <c r="C79" s="29"/>
      <c r="D79" s="10"/>
      <c r="E79" s="10"/>
      <c r="F79" s="281"/>
      <c r="G79" s="111"/>
      <c r="H79" s="112"/>
      <c r="I79" s="139"/>
      <c r="J79" s="14"/>
      <c r="K79" s="14"/>
      <c r="L79" s="14"/>
    </row>
    <row r="80" spans="1:12" s="15" customFormat="1" ht="51">
      <c r="A80" s="183" t="s">
        <v>458</v>
      </c>
      <c r="B80" s="8" t="s">
        <v>375</v>
      </c>
      <c r="C80" s="29" t="s">
        <v>531</v>
      </c>
      <c r="D80" s="10" t="s">
        <v>110</v>
      </c>
      <c r="E80" s="10" t="s">
        <v>99</v>
      </c>
      <c r="F80" s="281">
        <v>370</v>
      </c>
      <c r="G80" s="111"/>
      <c r="H80" s="112"/>
      <c r="I80" s="139"/>
      <c r="J80" s="14"/>
      <c r="K80" s="14"/>
      <c r="L80" s="14"/>
    </row>
    <row r="81" spans="1:12" s="15" customFormat="1">
      <c r="A81" s="183"/>
      <c r="B81" s="185"/>
      <c r="C81" s="29"/>
      <c r="D81" s="10"/>
      <c r="E81" s="10"/>
      <c r="F81" s="281"/>
      <c r="G81" s="111"/>
      <c r="H81" s="112"/>
      <c r="I81" s="139"/>
      <c r="J81" s="14"/>
      <c r="K81" s="14"/>
      <c r="L81" s="14"/>
    </row>
    <row r="82" spans="1:12" s="15" customFormat="1" ht="25.5">
      <c r="A82" s="183" t="s">
        <v>459</v>
      </c>
      <c r="B82" s="185" t="s">
        <v>376</v>
      </c>
      <c r="C82" s="29" t="s">
        <v>466</v>
      </c>
      <c r="D82" s="10" t="s">
        <v>110</v>
      </c>
      <c r="E82" s="10" t="s">
        <v>99</v>
      </c>
      <c r="F82" s="281">
        <v>370</v>
      </c>
      <c r="G82" s="111"/>
      <c r="H82" s="112"/>
      <c r="I82" s="139"/>
      <c r="J82" s="14"/>
      <c r="K82" s="14"/>
      <c r="L82" s="14"/>
    </row>
    <row r="83" spans="1:12" s="15" customFormat="1">
      <c r="A83" s="183"/>
      <c r="B83" s="185"/>
      <c r="C83" s="29"/>
      <c r="D83" s="10"/>
      <c r="E83" s="10"/>
      <c r="F83" s="281"/>
      <c r="G83" s="111"/>
      <c r="H83" s="112"/>
      <c r="I83" s="139"/>
      <c r="J83" s="14"/>
      <c r="K83" s="14"/>
      <c r="L83" s="14"/>
    </row>
    <row r="84" spans="1:12" s="15" customFormat="1">
      <c r="A84" s="183"/>
      <c r="B84" s="185"/>
      <c r="C84" s="29"/>
      <c r="D84" s="10"/>
      <c r="E84" s="10"/>
      <c r="F84" s="281"/>
      <c r="G84" s="111"/>
      <c r="H84" s="112"/>
      <c r="I84" s="139"/>
      <c r="J84" s="14"/>
      <c r="K84" s="14"/>
      <c r="L84" s="14"/>
    </row>
    <row r="85" spans="1:12" s="15" customFormat="1">
      <c r="A85" s="183"/>
      <c r="B85" s="185"/>
      <c r="C85" s="29"/>
      <c r="D85" s="10"/>
      <c r="E85" s="10"/>
      <c r="F85" s="281"/>
      <c r="G85" s="111"/>
      <c r="H85" s="112"/>
      <c r="I85" s="139"/>
      <c r="J85" s="14"/>
      <c r="K85" s="14"/>
      <c r="L85" s="14"/>
    </row>
    <row r="86" spans="1:12" s="66" customFormat="1" ht="24.75" customHeight="1">
      <c r="A86" s="108" t="s">
        <v>16</v>
      </c>
      <c r="B86" s="91"/>
      <c r="C86" s="91"/>
      <c r="D86" s="91"/>
      <c r="E86" s="91"/>
      <c r="F86" s="91"/>
      <c r="G86" s="116"/>
      <c r="H86" s="117"/>
      <c r="I86" s="139"/>
    </row>
    <row r="87" spans="1:12" s="1" customFormat="1" ht="18.600000000000001" customHeight="1">
      <c r="A87" s="22"/>
      <c r="B87" s="23"/>
      <c r="C87" s="24" t="s">
        <v>17</v>
      </c>
      <c r="D87" s="92"/>
      <c r="E87" s="92"/>
      <c r="F87" s="92"/>
      <c r="G87" s="118"/>
      <c r="H87" s="123"/>
      <c r="I87" s="139"/>
    </row>
    <row r="88" spans="1:12" s="19" customFormat="1">
      <c r="A88" s="183"/>
      <c r="B88" s="8"/>
      <c r="C88" s="280"/>
      <c r="D88" s="10"/>
      <c r="E88" s="10"/>
      <c r="F88" s="265"/>
      <c r="G88" s="113"/>
      <c r="H88" s="114"/>
      <c r="I88" s="139"/>
      <c r="J88" s="18"/>
      <c r="K88" s="18"/>
      <c r="L88" s="18"/>
    </row>
    <row r="89" spans="1:12" s="15" customFormat="1">
      <c r="A89" s="183" t="s">
        <v>460</v>
      </c>
      <c r="B89" s="320" t="s">
        <v>435</v>
      </c>
      <c r="C89" s="321" t="s">
        <v>436</v>
      </c>
      <c r="D89" s="10"/>
      <c r="E89" s="10"/>
      <c r="F89" s="281"/>
      <c r="G89" s="111"/>
      <c r="H89" s="112"/>
      <c r="I89" s="139"/>
      <c r="J89" s="14"/>
      <c r="K89" s="14"/>
      <c r="L89" s="14"/>
    </row>
    <row r="90" spans="1:12" s="15" customFormat="1">
      <c r="A90" s="183"/>
      <c r="B90" s="223"/>
      <c r="C90" s="1"/>
      <c r="D90" s="10"/>
      <c r="E90" s="10"/>
      <c r="F90" s="281"/>
      <c r="G90" s="111"/>
      <c r="H90" s="112"/>
      <c r="I90" s="139"/>
      <c r="J90" s="14"/>
      <c r="K90" s="14"/>
      <c r="L90" s="14"/>
    </row>
    <row r="91" spans="1:12" s="15" customFormat="1" ht="25.15" customHeight="1">
      <c r="A91" s="183" t="s">
        <v>688</v>
      </c>
      <c r="B91" s="320" t="s">
        <v>437</v>
      </c>
      <c r="C91" s="321" t="s">
        <v>438</v>
      </c>
      <c r="D91" s="10"/>
      <c r="E91" s="10"/>
      <c r="F91" s="67"/>
      <c r="G91" s="111"/>
      <c r="H91" s="112"/>
      <c r="I91" s="139"/>
      <c r="J91" s="14"/>
      <c r="K91" s="14"/>
      <c r="L91" s="14"/>
    </row>
    <row r="92" spans="1:12" s="15" customFormat="1">
      <c r="A92" s="183"/>
      <c r="B92" s="320"/>
      <c r="C92" s="321"/>
      <c r="D92" s="10"/>
      <c r="E92" s="10"/>
      <c r="F92" s="67"/>
      <c r="G92" s="111"/>
      <c r="H92" s="112"/>
      <c r="I92" s="139"/>
      <c r="J92" s="14"/>
      <c r="K92" s="14"/>
      <c r="L92" s="14"/>
    </row>
    <row r="93" spans="1:12" s="15" customFormat="1" ht="60.6" customHeight="1">
      <c r="A93" s="183"/>
      <c r="B93" s="320"/>
      <c r="C93" s="311" t="s">
        <v>439</v>
      </c>
      <c r="D93" s="10"/>
      <c r="E93" s="10"/>
      <c r="F93" s="67"/>
      <c r="G93" s="111"/>
      <c r="H93" s="334"/>
      <c r="I93" s="139"/>
      <c r="J93" s="14"/>
      <c r="K93" s="14"/>
      <c r="L93" s="14"/>
    </row>
    <row r="94" spans="1:12" s="15" customFormat="1">
      <c r="A94" s="183"/>
      <c r="B94" s="320"/>
      <c r="C94" s="311"/>
      <c r="D94" s="10"/>
      <c r="E94" s="10"/>
      <c r="F94" s="67"/>
      <c r="G94" s="111"/>
      <c r="H94" s="334"/>
      <c r="I94" s="139"/>
      <c r="J94" s="14"/>
      <c r="K94" s="14"/>
      <c r="L94" s="14"/>
    </row>
    <row r="95" spans="1:12" s="15" customFormat="1">
      <c r="A95" s="183"/>
      <c r="B95" s="320"/>
      <c r="C95" s="311"/>
      <c r="D95" s="10"/>
      <c r="E95" s="10"/>
      <c r="F95" s="67"/>
      <c r="G95" s="111"/>
      <c r="H95" s="334"/>
      <c r="I95" s="139"/>
      <c r="J95" s="14"/>
      <c r="K95" s="14"/>
      <c r="L95" s="14"/>
    </row>
    <row r="96" spans="1:12" s="15" customFormat="1">
      <c r="A96" s="183"/>
      <c r="B96" s="320"/>
      <c r="C96" s="311"/>
      <c r="D96" s="10"/>
      <c r="E96" s="10"/>
      <c r="F96" s="67"/>
      <c r="G96" s="111"/>
      <c r="H96" s="334"/>
      <c r="I96" s="139"/>
      <c r="J96" s="14"/>
      <c r="K96" s="14"/>
      <c r="L96" s="14"/>
    </row>
    <row r="97" spans="1:12" s="15" customFormat="1">
      <c r="A97" s="183"/>
      <c r="B97" s="320"/>
      <c r="C97" s="311"/>
      <c r="D97" s="10"/>
      <c r="E97" s="10"/>
      <c r="F97" s="67"/>
      <c r="G97" s="111"/>
      <c r="H97" s="334"/>
      <c r="I97" s="139"/>
      <c r="J97" s="14"/>
      <c r="K97" s="14"/>
      <c r="L97" s="14"/>
    </row>
    <row r="98" spans="1:12" s="15" customFormat="1">
      <c r="A98" s="183"/>
      <c r="B98" s="320"/>
      <c r="C98" s="311"/>
      <c r="D98" s="10"/>
      <c r="E98" s="10"/>
      <c r="F98" s="67"/>
      <c r="G98" s="111"/>
      <c r="H98" s="334"/>
      <c r="I98" s="139"/>
      <c r="J98" s="14"/>
      <c r="K98" s="14"/>
      <c r="L98" s="14"/>
    </row>
    <row r="99" spans="1:12" s="15" customFormat="1">
      <c r="A99" s="183"/>
      <c r="B99" s="320"/>
      <c r="C99" s="311"/>
      <c r="D99" s="10"/>
      <c r="E99" s="10"/>
      <c r="F99" s="67"/>
      <c r="G99" s="111"/>
      <c r="H99" s="334"/>
      <c r="I99" s="139"/>
      <c r="J99" s="14"/>
      <c r="K99" s="14"/>
      <c r="L99" s="14"/>
    </row>
    <row r="100" spans="1:12" s="15" customFormat="1">
      <c r="A100" s="183"/>
      <c r="B100" s="320"/>
      <c r="C100" s="311"/>
      <c r="D100" s="10"/>
      <c r="E100" s="10"/>
      <c r="F100" s="67"/>
      <c r="G100" s="111"/>
      <c r="H100" s="334"/>
      <c r="I100" s="139"/>
      <c r="J100" s="14"/>
      <c r="K100" s="14"/>
      <c r="L100" s="14"/>
    </row>
    <row r="101" spans="1:12" s="15" customFormat="1">
      <c r="A101" s="183"/>
      <c r="B101" s="320"/>
      <c r="C101" s="311"/>
      <c r="D101" s="10"/>
      <c r="E101" s="10"/>
      <c r="F101" s="67"/>
      <c r="G101" s="111"/>
      <c r="H101" s="334"/>
      <c r="I101" s="139"/>
      <c r="J101" s="14"/>
      <c r="K101" s="14"/>
      <c r="L101" s="14"/>
    </row>
    <row r="102" spans="1:12" s="15" customFormat="1">
      <c r="A102" s="183"/>
      <c r="B102" s="320"/>
      <c r="C102" s="311"/>
      <c r="D102" s="10"/>
      <c r="E102" s="10"/>
      <c r="F102" s="67"/>
      <c r="G102" s="111"/>
      <c r="H102" s="334"/>
      <c r="I102" s="139"/>
      <c r="J102" s="14"/>
      <c r="K102" s="14"/>
      <c r="L102" s="14"/>
    </row>
    <row r="103" spans="1:12" s="15" customFormat="1">
      <c r="A103" s="183"/>
      <c r="B103" s="320"/>
      <c r="C103" s="311"/>
      <c r="D103" s="10"/>
      <c r="E103" s="10"/>
      <c r="F103" s="67"/>
      <c r="G103" s="111"/>
      <c r="H103" s="334"/>
      <c r="I103" s="139"/>
      <c r="J103" s="14"/>
      <c r="K103" s="14"/>
      <c r="L103" s="14"/>
    </row>
    <row r="104" spans="1:12" s="15" customFormat="1">
      <c r="A104" s="183"/>
      <c r="B104" s="320"/>
      <c r="C104" s="311"/>
      <c r="D104" s="10"/>
      <c r="E104" s="10"/>
      <c r="F104" s="67"/>
      <c r="G104" s="111"/>
      <c r="H104" s="334"/>
      <c r="I104" s="139"/>
      <c r="J104" s="14"/>
      <c r="K104" s="14"/>
      <c r="L104" s="14"/>
    </row>
    <row r="105" spans="1:12" s="15" customFormat="1">
      <c r="A105" s="183"/>
      <c r="B105" s="320"/>
      <c r="C105" s="311"/>
      <c r="D105" s="10"/>
      <c r="E105" s="10"/>
      <c r="F105" s="67"/>
      <c r="G105" s="111"/>
      <c r="H105" s="334"/>
      <c r="I105" s="139"/>
      <c r="J105" s="14"/>
      <c r="K105" s="14"/>
      <c r="L105" s="14"/>
    </row>
    <row r="106" spans="1:12" s="15" customFormat="1">
      <c r="A106" s="183"/>
      <c r="B106" s="320"/>
      <c r="C106" s="311"/>
      <c r="D106" s="10"/>
      <c r="E106" s="10"/>
      <c r="F106" s="67"/>
      <c r="G106" s="111"/>
      <c r="H106" s="334"/>
      <c r="I106" s="139"/>
      <c r="J106" s="14"/>
      <c r="K106" s="14"/>
      <c r="L106" s="14"/>
    </row>
    <row r="107" spans="1:12" s="15" customFormat="1">
      <c r="A107" s="183"/>
      <c r="B107" s="320"/>
      <c r="C107" s="311"/>
      <c r="D107" s="10"/>
      <c r="E107" s="10"/>
      <c r="F107" s="67"/>
      <c r="G107" s="111"/>
      <c r="H107" s="334"/>
      <c r="I107" s="139"/>
      <c r="J107" s="14"/>
      <c r="K107" s="14"/>
      <c r="L107" s="14"/>
    </row>
    <row r="108" spans="1:12" s="15" customFormat="1">
      <c r="A108" s="183"/>
      <c r="B108" s="320"/>
      <c r="C108" s="311"/>
      <c r="D108" s="10"/>
      <c r="E108" s="10"/>
      <c r="F108" s="67"/>
      <c r="G108" s="111"/>
      <c r="H108" s="334"/>
      <c r="I108" s="139"/>
      <c r="J108" s="14"/>
      <c r="K108" s="14"/>
      <c r="L108" s="14"/>
    </row>
    <row r="109" spans="1:12" s="15" customFormat="1">
      <c r="A109" s="183"/>
      <c r="B109" s="320"/>
      <c r="C109" s="311"/>
      <c r="D109" s="10"/>
      <c r="E109" s="10"/>
      <c r="F109" s="67"/>
      <c r="G109" s="111"/>
      <c r="H109" s="334"/>
      <c r="I109" s="139"/>
      <c r="J109" s="14"/>
      <c r="K109" s="14"/>
      <c r="L109" s="14"/>
    </row>
    <row r="110" spans="1:12" s="15" customFormat="1">
      <c r="A110" s="183"/>
      <c r="B110" s="320"/>
      <c r="C110" s="311"/>
      <c r="D110" s="10"/>
      <c r="E110" s="10"/>
      <c r="F110" s="67"/>
      <c r="G110" s="111"/>
      <c r="H110" s="334"/>
      <c r="I110" s="139"/>
      <c r="J110" s="14"/>
      <c r="K110" s="14"/>
      <c r="L110" s="14"/>
    </row>
    <row r="111" spans="1:12" s="15" customFormat="1">
      <c r="A111" s="183"/>
      <c r="B111" s="320"/>
      <c r="C111" s="311"/>
      <c r="D111" s="10"/>
      <c r="E111" s="10"/>
      <c r="F111" s="67"/>
      <c r="G111" s="111"/>
      <c r="H111" s="334"/>
      <c r="I111" s="139"/>
      <c r="J111" s="14"/>
      <c r="K111" s="14"/>
      <c r="L111" s="14"/>
    </row>
    <row r="112" spans="1:12" s="15" customFormat="1">
      <c r="A112" s="183"/>
      <c r="B112" s="320"/>
      <c r="C112" s="311"/>
      <c r="D112" s="10"/>
      <c r="E112" s="10"/>
      <c r="F112" s="67"/>
      <c r="G112" s="111"/>
      <c r="H112" s="334"/>
      <c r="I112" s="139"/>
      <c r="J112" s="14"/>
      <c r="K112" s="14"/>
      <c r="L112" s="14"/>
    </row>
    <row r="113" spans="1:12" s="15" customFormat="1">
      <c r="A113" s="183"/>
      <c r="B113" s="320"/>
      <c r="C113" s="311"/>
      <c r="D113" s="10"/>
      <c r="E113" s="10"/>
      <c r="F113" s="67"/>
      <c r="G113" s="111"/>
      <c r="H113" s="334"/>
      <c r="I113" s="139"/>
      <c r="J113" s="14"/>
      <c r="K113" s="14"/>
      <c r="L113" s="14"/>
    </row>
    <row r="114" spans="1:12" s="15" customFormat="1">
      <c r="A114" s="183"/>
      <c r="B114" s="320"/>
      <c r="C114" s="311"/>
      <c r="D114" s="10"/>
      <c r="E114" s="10"/>
      <c r="F114" s="67"/>
      <c r="G114" s="111"/>
      <c r="H114" s="334"/>
      <c r="I114" s="139"/>
      <c r="J114" s="14"/>
      <c r="K114" s="14"/>
      <c r="L114" s="14"/>
    </row>
    <row r="115" spans="1:12" s="15" customFormat="1">
      <c r="A115" s="183"/>
      <c r="B115" s="320"/>
      <c r="C115" s="311"/>
      <c r="D115" s="10"/>
      <c r="E115" s="10"/>
      <c r="F115" s="67"/>
      <c r="G115" s="111"/>
      <c r="H115" s="334"/>
      <c r="I115" s="139"/>
      <c r="J115" s="14"/>
      <c r="K115" s="14"/>
      <c r="L115" s="14"/>
    </row>
    <row r="116" spans="1:12" s="15" customFormat="1">
      <c r="A116" s="183"/>
      <c r="B116" s="320"/>
      <c r="C116" s="311"/>
      <c r="D116" s="10"/>
      <c r="E116" s="10"/>
      <c r="F116" s="67"/>
      <c r="G116" s="111"/>
      <c r="H116" s="334"/>
      <c r="I116" s="139"/>
      <c r="J116" s="14"/>
      <c r="K116" s="14"/>
      <c r="L116" s="14"/>
    </row>
    <row r="117" spans="1:12" s="15" customFormat="1">
      <c r="A117" s="183"/>
      <c r="B117" s="320"/>
      <c r="C117" s="311"/>
      <c r="D117" s="10"/>
      <c r="E117" s="10"/>
      <c r="F117" s="67"/>
      <c r="G117" s="111"/>
      <c r="H117" s="334"/>
      <c r="I117" s="139"/>
      <c r="J117" s="14"/>
      <c r="K117" s="14"/>
      <c r="L117" s="14"/>
    </row>
    <row r="118" spans="1:12" s="15" customFormat="1">
      <c r="A118" s="183"/>
      <c r="B118" s="320"/>
      <c r="C118" s="311"/>
      <c r="D118" s="10"/>
      <c r="E118" s="10"/>
      <c r="F118" s="67"/>
      <c r="G118" s="111"/>
      <c r="H118" s="334"/>
      <c r="I118" s="139"/>
      <c r="J118" s="14"/>
      <c r="K118" s="14"/>
      <c r="L118" s="14"/>
    </row>
    <row r="119" spans="1:12" s="15" customFormat="1">
      <c r="A119" s="183"/>
      <c r="B119" s="320"/>
      <c r="C119" s="311"/>
      <c r="D119" s="10"/>
      <c r="E119" s="10"/>
      <c r="F119" s="67"/>
      <c r="G119" s="111"/>
      <c r="H119" s="334"/>
      <c r="I119" s="139"/>
      <c r="J119" s="14"/>
      <c r="K119" s="14"/>
      <c r="L119" s="14"/>
    </row>
    <row r="120" spans="1:12" s="15" customFormat="1">
      <c r="A120" s="183"/>
      <c r="B120" s="320"/>
      <c r="C120" s="311"/>
      <c r="D120" s="10"/>
      <c r="E120" s="10"/>
      <c r="F120" s="67"/>
      <c r="G120" s="111"/>
      <c r="H120" s="334"/>
      <c r="I120" s="139"/>
      <c r="J120" s="14"/>
      <c r="K120" s="14"/>
      <c r="L120" s="14"/>
    </row>
    <row r="121" spans="1:12" s="15" customFormat="1">
      <c r="A121" s="183"/>
      <c r="B121" s="320"/>
      <c r="C121" s="311"/>
      <c r="D121" s="10"/>
      <c r="E121" s="10"/>
      <c r="F121" s="67"/>
      <c r="G121" s="111"/>
      <c r="H121" s="334"/>
      <c r="I121" s="139"/>
      <c r="J121" s="14"/>
      <c r="K121" s="14"/>
      <c r="L121" s="14"/>
    </row>
    <row r="122" spans="1:12" s="15" customFormat="1">
      <c r="A122" s="183"/>
      <c r="B122" s="320"/>
      <c r="C122" s="311"/>
      <c r="D122" s="10"/>
      <c r="E122" s="10"/>
      <c r="F122" s="67"/>
      <c r="G122" s="111"/>
      <c r="H122" s="334"/>
      <c r="I122" s="139"/>
      <c r="J122" s="14"/>
      <c r="K122" s="14"/>
      <c r="L122" s="14"/>
    </row>
    <row r="123" spans="1:12" s="15" customFormat="1">
      <c r="A123" s="183"/>
      <c r="B123" s="320"/>
      <c r="C123" s="311"/>
      <c r="D123" s="10"/>
      <c r="E123" s="10"/>
      <c r="F123" s="67"/>
      <c r="G123" s="111"/>
      <c r="H123" s="334"/>
      <c r="I123" s="139"/>
      <c r="J123" s="14"/>
      <c r="K123" s="14"/>
      <c r="L123" s="14"/>
    </row>
    <row r="124" spans="1:12" s="15" customFormat="1">
      <c r="A124" s="183"/>
      <c r="B124" s="320"/>
      <c r="C124" s="311"/>
      <c r="D124" s="10"/>
      <c r="E124" s="10"/>
      <c r="F124" s="67"/>
      <c r="G124" s="111"/>
      <c r="H124" s="334"/>
      <c r="I124" s="139"/>
      <c r="J124" s="14"/>
      <c r="K124" s="14"/>
      <c r="L124" s="14"/>
    </row>
    <row r="125" spans="1:12" s="15" customFormat="1">
      <c r="A125" s="183"/>
      <c r="B125" s="320"/>
      <c r="C125" s="311"/>
      <c r="D125" s="10"/>
      <c r="E125" s="10"/>
      <c r="F125" s="67"/>
      <c r="G125" s="111"/>
      <c r="H125" s="334"/>
      <c r="I125" s="139"/>
      <c r="J125" s="14"/>
      <c r="K125" s="14"/>
      <c r="L125" s="14"/>
    </row>
    <row r="126" spans="1:12" s="15" customFormat="1">
      <c r="A126" s="183"/>
      <c r="B126" s="320"/>
      <c r="C126" s="311"/>
      <c r="D126" s="10"/>
      <c r="E126" s="10"/>
      <c r="F126" s="67"/>
      <c r="G126" s="111"/>
      <c r="H126" s="334"/>
      <c r="I126" s="139"/>
      <c r="J126" s="14"/>
      <c r="K126" s="14"/>
      <c r="L126" s="14"/>
    </row>
    <row r="127" spans="1:12" s="15" customFormat="1">
      <c r="A127" s="183"/>
      <c r="B127" s="320"/>
      <c r="C127" s="311"/>
      <c r="D127" s="10"/>
      <c r="E127" s="10"/>
      <c r="F127" s="67"/>
      <c r="G127" s="111"/>
      <c r="H127" s="334"/>
      <c r="I127" s="139"/>
      <c r="J127" s="14"/>
      <c r="K127" s="14"/>
      <c r="L127" s="14"/>
    </row>
    <row r="128" spans="1:12" s="15" customFormat="1">
      <c r="A128" s="183"/>
      <c r="B128" s="320"/>
      <c r="C128" s="311"/>
      <c r="D128" s="10"/>
      <c r="E128" s="10"/>
      <c r="F128" s="67"/>
      <c r="G128" s="111"/>
      <c r="H128" s="334"/>
      <c r="I128" s="139"/>
      <c r="J128" s="14"/>
      <c r="K128" s="14"/>
      <c r="L128" s="14"/>
    </row>
    <row r="129" spans="1:12" s="15" customFormat="1">
      <c r="A129" s="183"/>
      <c r="B129" s="320"/>
      <c r="C129" s="311"/>
      <c r="D129" s="10"/>
      <c r="E129" s="10"/>
      <c r="F129" s="67"/>
      <c r="G129" s="111"/>
      <c r="H129" s="334"/>
      <c r="I129" s="139"/>
      <c r="J129" s="14"/>
      <c r="K129" s="14"/>
      <c r="L129" s="14"/>
    </row>
    <row r="130" spans="1:12" s="15" customFormat="1">
      <c r="A130" s="183"/>
      <c r="B130" s="320"/>
      <c r="C130" s="311"/>
      <c r="D130" s="10"/>
      <c r="E130" s="10"/>
      <c r="F130" s="67"/>
      <c r="G130" s="111"/>
      <c r="H130" s="334"/>
      <c r="I130" s="139"/>
      <c r="J130" s="14"/>
      <c r="K130" s="14"/>
      <c r="L130" s="14"/>
    </row>
    <row r="131" spans="1:12" s="15" customFormat="1">
      <c r="A131" s="183"/>
      <c r="B131" s="320"/>
      <c r="C131" s="311"/>
      <c r="D131" s="10"/>
      <c r="E131" s="10"/>
      <c r="F131" s="67"/>
      <c r="G131" s="111"/>
      <c r="H131" s="334"/>
      <c r="I131" s="139"/>
      <c r="J131" s="14"/>
      <c r="K131" s="14"/>
      <c r="L131" s="14"/>
    </row>
    <row r="132" spans="1:12" s="15" customFormat="1">
      <c r="A132" s="183"/>
      <c r="B132" s="320"/>
      <c r="C132" s="311"/>
      <c r="D132" s="10"/>
      <c r="E132" s="10"/>
      <c r="F132" s="67"/>
      <c r="G132" s="111"/>
      <c r="H132" s="334"/>
      <c r="I132" s="139"/>
      <c r="J132" s="14"/>
      <c r="K132" s="14"/>
      <c r="L132" s="14"/>
    </row>
    <row r="133" spans="1:12" s="15" customFormat="1">
      <c r="A133" s="183"/>
      <c r="B133" s="320"/>
      <c r="C133" s="311"/>
      <c r="D133" s="10"/>
      <c r="E133" s="10"/>
      <c r="F133" s="67"/>
      <c r="G133" s="111"/>
      <c r="H133" s="334"/>
      <c r="I133" s="139"/>
      <c r="J133" s="14"/>
      <c r="K133" s="14"/>
      <c r="L133" s="14"/>
    </row>
    <row r="134" spans="1:12" s="15" customFormat="1">
      <c r="A134" s="183"/>
      <c r="B134" s="320"/>
      <c r="C134" s="311"/>
      <c r="D134" s="10"/>
      <c r="E134" s="10"/>
      <c r="F134" s="67"/>
      <c r="G134" s="111"/>
      <c r="H134" s="334"/>
      <c r="I134" s="139"/>
      <c r="J134" s="14"/>
      <c r="K134" s="14"/>
      <c r="L134" s="14"/>
    </row>
    <row r="135" spans="1:12" s="15" customFormat="1">
      <c r="A135" s="183"/>
      <c r="B135" s="320"/>
      <c r="C135" s="311"/>
      <c r="D135" s="10"/>
      <c r="E135" s="10"/>
      <c r="F135" s="67"/>
      <c r="G135" s="111"/>
      <c r="H135" s="334"/>
      <c r="I135" s="139"/>
      <c r="J135" s="14"/>
      <c r="K135" s="14"/>
      <c r="L135" s="14"/>
    </row>
    <row r="136" spans="1:12" s="15" customFormat="1">
      <c r="A136" s="183"/>
      <c r="B136" s="320"/>
      <c r="C136" s="311"/>
      <c r="D136" s="10"/>
      <c r="E136" s="10"/>
      <c r="F136" s="67"/>
      <c r="G136" s="111"/>
      <c r="H136" s="334"/>
      <c r="I136" s="139"/>
      <c r="J136" s="14"/>
      <c r="K136" s="14"/>
      <c r="L136" s="14"/>
    </row>
    <row r="137" spans="1:12" s="66" customFormat="1" ht="25.15" customHeight="1">
      <c r="A137" s="394" t="s">
        <v>46</v>
      </c>
      <c r="B137" s="395"/>
      <c r="C137" s="395"/>
      <c r="D137" s="395"/>
      <c r="E137" s="395"/>
      <c r="F137" s="91"/>
      <c r="G137" s="378"/>
      <c r="H137" s="117"/>
      <c r="I137" s="139"/>
    </row>
    <row r="138" spans="1:12">
      <c r="G138" s="382"/>
    </row>
    <row r="139" spans="1:12">
      <c r="G139" s="382"/>
    </row>
    <row r="140" spans="1:12">
      <c r="G140" s="382"/>
    </row>
    <row r="141" spans="1:12">
      <c r="G141" s="382"/>
    </row>
    <row r="142" spans="1:12">
      <c r="G142" s="382"/>
    </row>
    <row r="143" spans="1:12">
      <c r="G143" s="382"/>
    </row>
    <row r="144" spans="1:12">
      <c r="G144" s="382"/>
    </row>
    <row r="145" spans="7:7">
      <c r="G145" s="382"/>
    </row>
    <row r="146" spans="7:7">
      <c r="G146" s="382"/>
    </row>
    <row r="147" spans="7:7">
      <c r="G147" s="382"/>
    </row>
    <row r="148" spans="7:7">
      <c r="G148" s="382"/>
    </row>
    <row r="149" spans="7:7">
      <c r="G149" s="382"/>
    </row>
    <row r="150" spans="7:7">
      <c r="G150" s="382"/>
    </row>
    <row r="151" spans="7:7">
      <c r="G151" s="382"/>
    </row>
    <row r="152" spans="7:7">
      <c r="G152" s="382"/>
    </row>
    <row r="153" spans="7:7">
      <c r="G153" s="382"/>
    </row>
    <row r="154" spans="7:7">
      <c r="G154" s="382"/>
    </row>
    <row r="155" spans="7:7">
      <c r="G155" s="382"/>
    </row>
    <row r="156" spans="7:7">
      <c r="G156" s="382"/>
    </row>
    <row r="157" spans="7:7">
      <c r="G157" s="382"/>
    </row>
    <row r="158" spans="7:7">
      <c r="G158" s="382"/>
    </row>
    <row r="159" spans="7:7">
      <c r="G159" s="382"/>
    </row>
    <row r="160" spans="7:7">
      <c r="G160" s="382"/>
    </row>
    <row r="161" spans="7:7">
      <c r="G161" s="382"/>
    </row>
    <row r="162" spans="7:7">
      <c r="G162" s="382"/>
    </row>
    <row r="163" spans="7:7">
      <c r="G163" s="382"/>
    </row>
    <row r="164" spans="7:7">
      <c r="G164" s="382"/>
    </row>
    <row r="165" spans="7:7">
      <c r="G165" s="382"/>
    </row>
    <row r="166" spans="7:7">
      <c r="G166" s="382"/>
    </row>
    <row r="167" spans="7:7">
      <c r="G167" s="382"/>
    </row>
    <row r="168" spans="7:7">
      <c r="G168" s="382"/>
    </row>
    <row r="169" spans="7:7">
      <c r="G169" s="382"/>
    </row>
    <row r="170" spans="7:7">
      <c r="G170" s="382"/>
    </row>
    <row r="171" spans="7:7">
      <c r="G171" s="382"/>
    </row>
  </sheetData>
  <mergeCells count="2">
    <mergeCell ref="A1:H1"/>
    <mergeCell ref="A137:E137"/>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69"/>
  <sheetViews>
    <sheetView view="pageBreakPreview" topLeftCell="A88" zoomScaleNormal="100" zoomScaleSheetLayoutView="100" workbookViewId="0">
      <selection activeCell="A69" sqref="A69"/>
    </sheetView>
  </sheetViews>
  <sheetFormatPr defaultColWidth="8.83203125" defaultRowHeight="12.75"/>
  <cols>
    <col min="1" max="1" width="9.1640625" style="1" customWidth="1"/>
    <col min="2" max="2" width="9.5" style="1" customWidth="1"/>
    <col min="3" max="3" width="35.83203125" style="1" customWidth="1"/>
    <col min="4" max="4" width="3.83203125" style="1" customWidth="1"/>
    <col min="5" max="5" width="7.1640625" style="1" customWidth="1"/>
    <col min="6" max="6" width="9.1640625" style="1" customWidth="1"/>
    <col min="7" max="7" width="16.83203125" style="122" customWidth="1"/>
    <col min="8" max="8" width="20.83203125" style="137" customWidth="1"/>
    <col min="9" max="16384" width="8.83203125" style="1"/>
  </cols>
  <sheetData>
    <row r="1" spans="1:12" ht="76.150000000000006" customHeight="1">
      <c r="A1" s="388" t="s">
        <v>615</v>
      </c>
      <c r="B1" s="389"/>
      <c r="C1" s="389"/>
      <c r="D1" s="389"/>
      <c r="E1" s="389"/>
      <c r="F1" s="389"/>
      <c r="G1" s="389"/>
      <c r="H1" s="390"/>
    </row>
    <row r="2" spans="1:12" ht="30" customHeight="1">
      <c r="A2" s="77" t="s">
        <v>7</v>
      </c>
      <c r="B2" s="77" t="s">
        <v>8</v>
      </c>
      <c r="C2" s="2" t="s">
        <v>9</v>
      </c>
      <c r="D2" s="2" t="s">
        <v>6</v>
      </c>
      <c r="E2" s="2" t="s">
        <v>10</v>
      </c>
      <c r="F2" s="2" t="s">
        <v>11</v>
      </c>
      <c r="G2" s="109" t="s">
        <v>12</v>
      </c>
      <c r="H2" s="132" t="s">
        <v>13</v>
      </c>
    </row>
    <row r="3" spans="1:12" ht="29.25" customHeight="1">
      <c r="A3" s="183"/>
      <c r="B3" s="35"/>
      <c r="C3" s="186" t="s">
        <v>631</v>
      </c>
      <c r="D3" s="10"/>
      <c r="E3" s="10"/>
      <c r="F3" s="39"/>
      <c r="G3" s="131"/>
      <c r="H3" s="345"/>
    </row>
    <row r="4" spans="1:12" ht="13.15" customHeight="1">
      <c r="A4" s="183"/>
      <c r="B4" s="35"/>
      <c r="C4" s="7"/>
      <c r="D4" s="10"/>
      <c r="E4" s="10"/>
      <c r="F4" s="39"/>
      <c r="G4" s="131"/>
      <c r="H4" s="345"/>
    </row>
    <row r="5" spans="1:12" s="15" customFormat="1">
      <c r="A5" s="57" t="s">
        <v>384</v>
      </c>
      <c r="B5" s="10"/>
      <c r="C5" s="346" t="s">
        <v>467</v>
      </c>
      <c r="D5" s="10"/>
      <c r="E5" s="10"/>
      <c r="F5" s="39"/>
      <c r="G5" s="119"/>
      <c r="H5" s="347"/>
      <c r="I5" s="14"/>
      <c r="J5" s="14"/>
      <c r="K5" s="14"/>
      <c r="L5" s="14"/>
    </row>
    <row r="6" spans="1:12" s="15" customFormat="1">
      <c r="A6" s="58"/>
      <c r="B6" s="8"/>
      <c r="C6" s="7"/>
      <c r="D6" s="35"/>
      <c r="E6" s="10"/>
      <c r="F6" s="39"/>
      <c r="G6" s="111"/>
      <c r="H6" s="112" t="str">
        <f t="shared" ref="H6" si="0">IF(G6="","",F6*G6)</f>
        <v/>
      </c>
      <c r="I6" s="14"/>
      <c r="J6" s="14"/>
      <c r="K6" s="14"/>
      <c r="L6" s="14"/>
    </row>
    <row r="7" spans="1:12" s="19" customFormat="1" ht="38.25">
      <c r="A7" s="183" t="s">
        <v>385</v>
      </c>
      <c r="B7" s="8"/>
      <c r="C7" s="7" t="s">
        <v>659</v>
      </c>
      <c r="D7" s="10"/>
      <c r="E7" s="10"/>
      <c r="F7" s="39"/>
      <c r="G7" s="119"/>
      <c r="H7" s="347"/>
      <c r="I7" s="18"/>
      <c r="J7" s="18"/>
      <c r="K7" s="18"/>
      <c r="L7" s="18"/>
    </row>
    <row r="8" spans="1:12" s="15" customFormat="1">
      <c r="A8" s="58"/>
      <c r="B8" s="10"/>
      <c r="C8" s="7"/>
      <c r="D8" s="10"/>
      <c r="E8" s="8"/>
      <c r="F8" s="39"/>
      <c r="G8" s="119"/>
      <c r="H8" s="347"/>
      <c r="I8" s="14"/>
      <c r="J8" s="14"/>
      <c r="K8" s="14"/>
      <c r="L8" s="14"/>
    </row>
    <row r="9" spans="1:12" s="15" customFormat="1" ht="25.5">
      <c r="A9" s="183" t="s">
        <v>386</v>
      </c>
      <c r="B9" s="10"/>
      <c r="C9" s="7" t="s">
        <v>664</v>
      </c>
      <c r="D9" s="10"/>
      <c r="E9" s="10" t="s">
        <v>99</v>
      </c>
      <c r="F9" s="39">
        <v>1</v>
      </c>
      <c r="G9" s="119"/>
      <c r="H9" s="347"/>
      <c r="I9" s="14"/>
      <c r="J9" s="14"/>
      <c r="K9" s="14"/>
      <c r="L9" s="14"/>
    </row>
    <row r="10" spans="1:12" s="15" customFormat="1">
      <c r="A10" s="58"/>
      <c r="B10" s="10"/>
      <c r="C10" s="7"/>
      <c r="D10" s="10"/>
      <c r="E10" s="10"/>
      <c r="F10" s="39"/>
      <c r="G10" s="119"/>
      <c r="H10" s="347"/>
      <c r="I10" s="14"/>
      <c r="J10" s="14"/>
      <c r="K10" s="14"/>
      <c r="L10" s="14"/>
    </row>
    <row r="11" spans="1:12" s="15" customFormat="1" ht="38.25">
      <c r="A11" s="183" t="s">
        <v>532</v>
      </c>
      <c r="B11" s="10"/>
      <c r="C11" s="7" t="s">
        <v>665</v>
      </c>
      <c r="D11" s="10"/>
      <c r="E11" s="10" t="s">
        <v>99</v>
      </c>
      <c r="F11" s="39">
        <v>1</v>
      </c>
      <c r="G11" s="119"/>
      <c r="H11" s="347"/>
      <c r="I11" s="14"/>
      <c r="J11" s="14"/>
      <c r="K11" s="14"/>
      <c r="L11" s="14"/>
    </row>
    <row r="12" spans="1:12" s="19" customFormat="1">
      <c r="A12" s="58"/>
      <c r="B12" s="10"/>
      <c r="C12" s="7"/>
      <c r="D12" s="10"/>
      <c r="E12" s="30"/>
      <c r="F12" s="39"/>
      <c r="G12" s="119"/>
      <c r="H12" s="347"/>
      <c r="I12" s="18"/>
      <c r="J12" s="18"/>
      <c r="K12" s="18"/>
      <c r="L12" s="18"/>
    </row>
    <row r="13" spans="1:12" s="15" customFormat="1" ht="53.45" customHeight="1">
      <c r="A13" s="183" t="s">
        <v>533</v>
      </c>
      <c r="B13" s="8"/>
      <c r="C13" s="7" t="s">
        <v>483</v>
      </c>
      <c r="D13" s="8"/>
      <c r="E13" s="30"/>
      <c r="F13" s="39"/>
      <c r="G13" s="119"/>
      <c r="H13" s="347"/>
      <c r="I13" s="14"/>
      <c r="J13" s="14"/>
      <c r="K13" s="14"/>
      <c r="L13" s="14"/>
    </row>
    <row r="14" spans="1:12" s="15" customFormat="1">
      <c r="A14" s="58"/>
      <c r="B14" s="10"/>
      <c r="D14" s="8"/>
      <c r="E14" s="30"/>
      <c r="F14" s="39"/>
      <c r="G14" s="119"/>
      <c r="H14" s="347"/>
      <c r="I14" s="14"/>
      <c r="J14" s="14"/>
      <c r="K14" s="14"/>
      <c r="L14" s="14"/>
    </row>
    <row r="15" spans="1:12" s="15" customFormat="1">
      <c r="A15" s="183" t="s">
        <v>534</v>
      </c>
      <c r="B15" s="10"/>
      <c r="C15" s="7" t="s">
        <v>482</v>
      </c>
      <c r="D15" s="10"/>
      <c r="E15" s="10" t="s">
        <v>99</v>
      </c>
      <c r="F15" s="39">
        <v>1</v>
      </c>
      <c r="G15" s="119"/>
      <c r="H15" s="347"/>
      <c r="I15" s="14"/>
      <c r="J15" s="14"/>
      <c r="K15" s="14"/>
      <c r="L15" s="14"/>
    </row>
    <row r="16" spans="1:12" s="15" customFormat="1">
      <c r="A16" s="58"/>
      <c r="B16" s="10"/>
      <c r="C16" s="7"/>
      <c r="D16" s="10"/>
      <c r="E16" s="10"/>
      <c r="F16" s="39"/>
      <c r="G16" s="119"/>
      <c r="H16" s="347"/>
      <c r="I16" s="14"/>
      <c r="J16" s="14"/>
      <c r="K16" s="14"/>
      <c r="L16" s="14"/>
    </row>
    <row r="17" spans="1:12" s="15" customFormat="1">
      <c r="A17" s="183" t="s">
        <v>535</v>
      </c>
      <c r="B17" s="10"/>
      <c r="C17" s="7" t="s">
        <v>489</v>
      </c>
      <c r="D17" s="10"/>
      <c r="E17" s="10" t="s">
        <v>99</v>
      </c>
      <c r="F17" s="39">
        <v>1</v>
      </c>
      <c r="G17" s="119"/>
      <c r="H17" s="347"/>
      <c r="I17" s="14"/>
      <c r="J17" s="14"/>
      <c r="K17" s="14"/>
      <c r="L17" s="14"/>
    </row>
    <row r="18" spans="1:12" s="15" customFormat="1">
      <c r="A18" s="58"/>
      <c r="B18" s="10"/>
      <c r="C18" s="7"/>
      <c r="D18" s="10"/>
      <c r="E18" s="8"/>
      <c r="F18" s="39"/>
      <c r="G18" s="119"/>
      <c r="H18" s="347"/>
      <c r="I18" s="14"/>
      <c r="J18" s="14"/>
      <c r="K18" s="14"/>
      <c r="L18" s="14"/>
    </row>
    <row r="19" spans="1:12" s="15" customFormat="1" ht="25.5">
      <c r="A19" s="183" t="s">
        <v>387</v>
      </c>
      <c r="B19" s="10"/>
      <c r="C19" s="7" t="s">
        <v>484</v>
      </c>
      <c r="D19" s="10"/>
      <c r="E19" s="8"/>
      <c r="F19" s="39"/>
      <c r="G19" s="119"/>
      <c r="H19" s="347"/>
      <c r="I19" s="14"/>
      <c r="J19" s="14"/>
      <c r="K19" s="14"/>
      <c r="L19" s="14"/>
    </row>
    <row r="20" spans="1:12" s="15" customFormat="1">
      <c r="A20" s="183"/>
      <c r="B20" s="10"/>
      <c r="C20" s="7"/>
      <c r="D20" s="10"/>
      <c r="E20" s="8"/>
      <c r="F20" s="39"/>
      <c r="G20" s="119"/>
      <c r="H20" s="347"/>
      <c r="I20" s="14"/>
      <c r="J20" s="14"/>
      <c r="K20" s="14"/>
      <c r="L20" s="14"/>
    </row>
    <row r="21" spans="1:12" s="15" customFormat="1" ht="38.25">
      <c r="A21" s="21"/>
      <c r="B21" s="10"/>
      <c r="C21" s="7" t="s">
        <v>468</v>
      </c>
      <c r="D21" s="10"/>
      <c r="E21" s="8"/>
      <c r="F21" s="39"/>
      <c r="G21" s="119"/>
      <c r="H21" s="347"/>
      <c r="I21" s="14"/>
      <c r="J21" s="14"/>
      <c r="K21" s="14"/>
      <c r="L21" s="14"/>
    </row>
    <row r="22" spans="1:12" s="15" customFormat="1">
      <c r="A22" s="58"/>
      <c r="B22" s="10"/>
      <c r="C22" s="7"/>
      <c r="D22" s="10"/>
      <c r="E22" s="8"/>
      <c r="F22" s="39"/>
      <c r="G22" s="119"/>
      <c r="H22" s="347"/>
      <c r="I22" s="14"/>
      <c r="J22" s="14"/>
      <c r="K22" s="14"/>
      <c r="L22" s="14"/>
    </row>
    <row r="23" spans="1:12" s="15" customFormat="1">
      <c r="A23" s="58" t="s">
        <v>536</v>
      </c>
      <c r="B23" s="233"/>
      <c r="C23" s="7" t="s">
        <v>469</v>
      </c>
      <c r="D23" s="10"/>
      <c r="E23" s="10" t="s">
        <v>99</v>
      </c>
      <c r="F23" s="39">
        <v>2</v>
      </c>
      <c r="G23" s="119"/>
      <c r="H23" s="347"/>
      <c r="I23" s="14"/>
      <c r="J23" s="14"/>
      <c r="K23" s="14"/>
      <c r="L23" s="14"/>
    </row>
    <row r="24" spans="1:12" s="15" customFormat="1">
      <c r="A24" s="58"/>
      <c r="B24" s="326"/>
      <c r="C24" s="7"/>
      <c r="D24" s="10"/>
      <c r="E24" s="10"/>
      <c r="F24" s="39"/>
      <c r="G24" s="119"/>
      <c r="H24" s="347"/>
      <c r="I24" s="14"/>
      <c r="J24" s="14"/>
      <c r="K24" s="14"/>
      <c r="L24" s="14"/>
    </row>
    <row r="25" spans="1:12" s="15" customFormat="1" ht="25.5">
      <c r="A25" s="58" t="s">
        <v>388</v>
      </c>
      <c r="B25" s="10"/>
      <c r="C25" s="7" t="s">
        <v>485</v>
      </c>
      <c r="D25" s="10"/>
      <c r="E25" s="10"/>
      <c r="F25" s="39"/>
      <c r="G25" s="119"/>
      <c r="H25" s="347"/>
      <c r="I25" s="14"/>
      <c r="J25" s="14"/>
      <c r="K25" s="14"/>
      <c r="L25" s="14"/>
    </row>
    <row r="26" spans="1:12" s="15" customFormat="1">
      <c r="A26" s="58"/>
      <c r="B26" s="10"/>
      <c r="C26" s="7"/>
      <c r="D26" s="10"/>
      <c r="E26" s="10"/>
      <c r="F26" s="39"/>
      <c r="G26" s="119"/>
      <c r="H26" s="347"/>
      <c r="I26" s="14"/>
      <c r="J26" s="14"/>
      <c r="K26" s="14"/>
      <c r="L26" s="14"/>
    </row>
    <row r="27" spans="1:12" s="15" customFormat="1" ht="25.5">
      <c r="A27" s="58" t="s">
        <v>537</v>
      </c>
      <c r="B27" s="10"/>
      <c r="C27" s="7" t="s">
        <v>470</v>
      </c>
      <c r="D27" s="8"/>
      <c r="E27" s="10" t="s">
        <v>99</v>
      </c>
      <c r="F27" s="39">
        <v>2</v>
      </c>
      <c r="G27" s="119"/>
      <c r="H27" s="347"/>
      <c r="I27" s="14"/>
      <c r="J27" s="14"/>
      <c r="K27" s="14"/>
      <c r="L27" s="14"/>
    </row>
    <row r="28" spans="1:12" s="19" customFormat="1">
      <c r="A28" s="58"/>
      <c r="B28" s="8"/>
      <c r="C28" s="7"/>
      <c r="D28" s="64"/>
      <c r="E28" s="64"/>
      <c r="F28" s="39"/>
      <c r="G28" s="111"/>
      <c r="H28" s="135"/>
      <c r="I28" s="18"/>
      <c r="J28" s="18"/>
      <c r="K28" s="18"/>
      <c r="L28" s="18"/>
    </row>
    <row r="29" spans="1:12" s="15" customFormat="1" ht="25.5">
      <c r="A29" s="58" t="s">
        <v>389</v>
      </c>
      <c r="B29" s="64"/>
      <c r="C29" s="7" t="s">
        <v>486</v>
      </c>
      <c r="D29" s="8"/>
      <c r="E29" s="8"/>
      <c r="F29" s="39"/>
      <c r="G29" s="111"/>
      <c r="H29" s="135"/>
      <c r="I29" s="14"/>
      <c r="J29" s="14"/>
      <c r="K29" s="14"/>
      <c r="L29" s="14"/>
    </row>
    <row r="30" spans="1:12" s="15" customFormat="1">
      <c r="A30" s="69"/>
      <c r="B30" s="69"/>
      <c r="C30" s="7"/>
      <c r="D30" s="95"/>
      <c r="E30" s="69"/>
      <c r="F30" s="39"/>
      <c r="G30" s="111"/>
      <c r="H30" s="135"/>
      <c r="I30" s="14"/>
      <c r="J30" s="14"/>
      <c r="K30" s="14"/>
      <c r="L30" s="14"/>
    </row>
    <row r="31" spans="1:12" s="15" customFormat="1" ht="25.5">
      <c r="A31" s="58"/>
      <c r="B31" s="195"/>
      <c r="C31" s="7" t="s">
        <v>471</v>
      </c>
      <c r="D31" s="95"/>
      <c r="E31" s="69"/>
      <c r="F31" s="39"/>
      <c r="G31" s="111"/>
      <c r="H31" s="135"/>
      <c r="I31" s="14"/>
      <c r="J31" s="14"/>
      <c r="K31" s="14"/>
      <c r="L31" s="14"/>
    </row>
    <row r="32" spans="1:12" s="15" customFormat="1">
      <c r="A32" s="232"/>
      <c r="B32" s="185"/>
      <c r="C32" s="7"/>
      <c r="D32" s="95"/>
      <c r="E32" s="69"/>
      <c r="F32" s="39"/>
      <c r="G32" s="111"/>
      <c r="H32" s="135"/>
      <c r="I32" s="14"/>
      <c r="J32" s="14"/>
      <c r="K32" s="14"/>
      <c r="L32" s="14"/>
    </row>
    <row r="33" spans="1:12" s="15" customFormat="1">
      <c r="A33" s="58" t="s">
        <v>390</v>
      </c>
      <c r="B33" s="195"/>
      <c r="C33" s="7" t="s">
        <v>472</v>
      </c>
      <c r="D33" s="95"/>
      <c r="E33" s="10" t="s">
        <v>99</v>
      </c>
      <c r="F33" s="39">
        <v>2</v>
      </c>
      <c r="G33" s="111"/>
      <c r="H33" s="135"/>
      <c r="I33" s="14"/>
      <c r="J33" s="14"/>
      <c r="K33" s="14"/>
      <c r="L33" s="14"/>
    </row>
    <row r="34" spans="1:12" s="15" customFormat="1">
      <c r="A34" s="232"/>
      <c r="B34" s="185"/>
      <c r="C34" s="7"/>
      <c r="D34" s="94"/>
      <c r="E34" s="69"/>
      <c r="F34" s="39"/>
      <c r="G34" s="111"/>
      <c r="H34" s="135"/>
      <c r="I34" s="14"/>
      <c r="J34" s="14"/>
      <c r="K34" s="14"/>
      <c r="L34" s="14"/>
    </row>
    <row r="35" spans="1:12" s="15" customFormat="1" ht="25.5">
      <c r="A35" s="58" t="s">
        <v>391</v>
      </c>
      <c r="B35" s="94"/>
      <c r="C35" s="7" t="s">
        <v>487</v>
      </c>
      <c r="D35" s="94"/>
      <c r="E35" s="94"/>
      <c r="F35" s="39"/>
      <c r="G35" s="111"/>
      <c r="H35" s="135"/>
      <c r="I35" s="14"/>
      <c r="J35" s="14"/>
      <c r="K35" s="14"/>
      <c r="L35" s="14"/>
    </row>
    <row r="36" spans="1:12" s="15" customFormat="1">
      <c r="A36" s="284"/>
      <c r="B36" s="94"/>
      <c r="C36" s="7"/>
      <c r="D36" s="94"/>
      <c r="E36" s="94"/>
      <c r="F36" s="39"/>
      <c r="G36" s="111"/>
      <c r="H36" s="135"/>
      <c r="I36" s="14"/>
      <c r="J36" s="14"/>
      <c r="K36" s="14"/>
      <c r="L36" s="14"/>
    </row>
    <row r="37" spans="1:12" s="15" customFormat="1">
      <c r="A37" s="58" t="s">
        <v>538</v>
      </c>
      <c r="B37" s="94"/>
      <c r="C37" s="7" t="s">
        <v>469</v>
      </c>
      <c r="D37" s="94"/>
      <c r="E37" s="10" t="s">
        <v>99</v>
      </c>
      <c r="F37" s="39">
        <v>2</v>
      </c>
      <c r="G37" s="111"/>
      <c r="H37" s="135"/>
      <c r="I37" s="14"/>
      <c r="J37" s="14"/>
      <c r="K37" s="14"/>
      <c r="L37" s="14"/>
    </row>
    <row r="38" spans="1:12" s="15" customFormat="1">
      <c r="A38" s="284"/>
      <c r="B38" s="94"/>
      <c r="C38" s="7"/>
      <c r="D38" s="94"/>
      <c r="E38" s="94"/>
      <c r="F38" s="39"/>
      <c r="G38" s="111"/>
      <c r="H38" s="135"/>
      <c r="I38" s="14"/>
      <c r="J38" s="14"/>
      <c r="K38" s="14"/>
      <c r="L38" s="14"/>
    </row>
    <row r="39" spans="1:12" s="15" customFormat="1">
      <c r="A39" s="58" t="s">
        <v>539</v>
      </c>
      <c r="B39" s="94"/>
      <c r="C39" s="7" t="s">
        <v>472</v>
      </c>
      <c r="D39" s="94"/>
      <c r="E39" s="10" t="s">
        <v>99</v>
      </c>
      <c r="F39" s="39">
        <v>4</v>
      </c>
      <c r="G39" s="111"/>
      <c r="H39" s="135"/>
      <c r="I39" s="14"/>
      <c r="J39" s="14"/>
      <c r="K39" s="14"/>
      <c r="L39" s="14"/>
    </row>
    <row r="40" spans="1:12" s="15" customFormat="1">
      <c r="A40" s="69"/>
      <c r="B40" s="94"/>
      <c r="C40" s="7"/>
      <c r="D40" s="94"/>
      <c r="E40" s="195"/>
      <c r="F40" s="39"/>
      <c r="G40" s="111"/>
      <c r="H40" s="135"/>
      <c r="I40" s="14"/>
      <c r="J40" s="14"/>
      <c r="K40" s="14"/>
      <c r="L40" s="14"/>
    </row>
    <row r="41" spans="1:12" s="15" customFormat="1">
      <c r="A41" s="69"/>
      <c r="B41" s="94"/>
      <c r="C41" s="7"/>
      <c r="D41" s="94"/>
      <c r="E41" s="195"/>
      <c r="F41" s="39"/>
      <c r="G41" s="111"/>
      <c r="H41" s="135"/>
      <c r="I41" s="14"/>
      <c r="J41" s="14"/>
      <c r="K41" s="14"/>
      <c r="L41" s="14"/>
    </row>
    <row r="42" spans="1:12" s="15" customFormat="1">
      <c r="A42" s="69"/>
      <c r="B42" s="94"/>
      <c r="C42" s="7"/>
      <c r="D42" s="94"/>
      <c r="E42" s="195"/>
      <c r="F42" s="39"/>
      <c r="G42" s="111"/>
      <c r="H42" s="135"/>
      <c r="I42" s="14"/>
      <c r="J42" s="14"/>
      <c r="K42" s="14"/>
      <c r="L42" s="14"/>
    </row>
    <row r="43" spans="1:12" s="66" customFormat="1" ht="24.75" customHeight="1">
      <c r="A43" s="108" t="s">
        <v>16</v>
      </c>
      <c r="B43" s="91"/>
      <c r="C43" s="91"/>
      <c r="D43" s="91"/>
      <c r="E43" s="91"/>
      <c r="F43" s="91"/>
      <c r="G43" s="116"/>
      <c r="H43" s="117"/>
      <c r="I43" s="139"/>
    </row>
    <row r="44" spans="1:12" ht="18.600000000000001" customHeight="1">
      <c r="A44" s="22"/>
      <c r="B44" s="23"/>
      <c r="C44" s="24" t="s">
        <v>17</v>
      </c>
      <c r="D44" s="92"/>
      <c r="E44" s="92"/>
      <c r="F44" s="92"/>
      <c r="G44" s="348"/>
      <c r="H44" s="123"/>
      <c r="I44" s="139"/>
    </row>
    <row r="45" spans="1:12" s="15" customFormat="1">
      <c r="A45" s="16"/>
      <c r="B45" s="16"/>
      <c r="C45" s="16"/>
      <c r="D45" s="16"/>
      <c r="E45" s="16"/>
      <c r="F45" s="16"/>
      <c r="G45" s="80"/>
      <c r="H45" s="81"/>
      <c r="I45" s="14"/>
      <c r="J45" s="14"/>
      <c r="K45" s="14"/>
      <c r="L45" s="14"/>
    </row>
    <row r="46" spans="1:12" s="15" customFormat="1">
      <c r="A46" s="58" t="s">
        <v>392</v>
      </c>
      <c r="B46" s="94"/>
      <c r="C46" s="7" t="s">
        <v>473</v>
      </c>
      <c r="D46" s="16"/>
      <c r="E46" s="206"/>
      <c r="F46" s="39"/>
      <c r="G46" s="80"/>
      <c r="H46" s="81"/>
      <c r="I46" s="14"/>
      <c r="J46" s="14"/>
      <c r="K46" s="14"/>
      <c r="L46" s="14"/>
    </row>
    <row r="47" spans="1:12" s="15" customFormat="1">
      <c r="A47" s="233"/>
      <c r="B47" s="94"/>
      <c r="C47" s="7"/>
      <c r="D47" s="16"/>
      <c r="E47" s="206"/>
      <c r="F47" s="39"/>
      <c r="G47" s="80"/>
      <c r="H47" s="81"/>
      <c r="I47" s="14"/>
      <c r="J47" s="14"/>
      <c r="K47" s="14"/>
      <c r="L47" s="14"/>
    </row>
    <row r="48" spans="1:12" s="15" customFormat="1" ht="102">
      <c r="A48" s="21"/>
      <c r="B48" s="233"/>
      <c r="C48" s="7" t="s">
        <v>490</v>
      </c>
      <c r="D48" s="16"/>
      <c r="E48" s="10"/>
      <c r="F48" s="39"/>
      <c r="G48" s="80"/>
      <c r="H48" s="81"/>
      <c r="I48" s="14"/>
      <c r="J48" s="14"/>
      <c r="K48" s="14"/>
      <c r="L48" s="14"/>
    </row>
    <row r="49" spans="1:12" s="15" customFormat="1">
      <c r="A49" s="21"/>
      <c r="B49" s="233"/>
      <c r="C49" s="7"/>
      <c r="D49" s="16"/>
      <c r="E49" s="64"/>
      <c r="F49" s="39"/>
      <c r="G49" s="80"/>
      <c r="H49" s="81"/>
      <c r="I49" s="14"/>
      <c r="J49" s="14"/>
      <c r="K49" s="14"/>
      <c r="L49" s="14"/>
    </row>
    <row r="50" spans="1:12" s="15" customFormat="1">
      <c r="A50" s="58" t="s">
        <v>540</v>
      </c>
      <c r="B50" s="233"/>
      <c r="C50" s="7" t="s">
        <v>472</v>
      </c>
      <c r="D50" s="16"/>
      <c r="E50" s="10" t="s">
        <v>99</v>
      </c>
      <c r="F50" s="39">
        <v>2</v>
      </c>
      <c r="G50" s="80"/>
      <c r="H50" s="81"/>
      <c r="I50" s="14"/>
      <c r="J50" s="14"/>
      <c r="K50" s="14"/>
      <c r="L50" s="14"/>
    </row>
    <row r="51" spans="1:12" s="15" customFormat="1">
      <c r="A51" s="69"/>
      <c r="B51" s="233"/>
      <c r="C51" s="7"/>
      <c r="D51" s="16"/>
      <c r="E51" s="195"/>
      <c r="F51" s="39"/>
      <c r="G51" s="80"/>
      <c r="H51" s="81"/>
      <c r="I51" s="14"/>
      <c r="J51" s="14"/>
      <c r="K51" s="14"/>
      <c r="L51" s="14"/>
    </row>
    <row r="52" spans="1:12" s="15" customFormat="1" ht="25.5">
      <c r="A52" s="58" t="s">
        <v>393</v>
      </c>
      <c r="B52" s="16"/>
      <c r="C52" s="7" t="s">
        <v>488</v>
      </c>
      <c r="D52" s="16"/>
      <c r="E52" s="16"/>
      <c r="G52" s="80"/>
      <c r="H52" s="81"/>
      <c r="I52" s="14"/>
      <c r="J52" s="14"/>
      <c r="K52" s="14"/>
      <c r="L52" s="14"/>
    </row>
    <row r="53" spans="1:12" s="15" customFormat="1">
      <c r="A53" s="21"/>
      <c r="B53" s="16"/>
      <c r="C53" s="7"/>
      <c r="D53" s="16"/>
      <c r="E53" s="16"/>
      <c r="G53" s="80"/>
      <c r="H53" s="81"/>
      <c r="I53" s="14"/>
      <c r="J53" s="14"/>
      <c r="K53" s="14"/>
      <c r="L53" s="14"/>
    </row>
    <row r="54" spans="1:12" s="15" customFormat="1" ht="25.5">
      <c r="A54" s="58" t="s">
        <v>541</v>
      </c>
      <c r="B54" s="16"/>
      <c r="C54" s="7" t="s">
        <v>474</v>
      </c>
      <c r="D54" s="16"/>
      <c r="E54" s="10" t="s">
        <v>99</v>
      </c>
      <c r="F54" s="39">
        <v>2</v>
      </c>
      <c r="G54" s="80"/>
      <c r="H54" s="81"/>
      <c r="I54" s="14"/>
      <c r="J54" s="14"/>
      <c r="K54" s="14"/>
      <c r="L54" s="14"/>
    </row>
    <row r="55" spans="1:12" s="15" customFormat="1">
      <c r="A55" s="58"/>
      <c r="B55" s="16"/>
      <c r="C55" s="7"/>
      <c r="D55" s="16"/>
      <c r="E55" s="16"/>
      <c r="G55" s="80"/>
      <c r="H55" s="81"/>
      <c r="I55" s="14"/>
      <c r="J55" s="14"/>
      <c r="K55" s="14"/>
      <c r="L55" s="14"/>
    </row>
    <row r="56" spans="1:12" s="15" customFormat="1">
      <c r="A56" s="58" t="s">
        <v>542</v>
      </c>
      <c r="B56" s="233"/>
      <c r="C56" s="349" t="s">
        <v>475</v>
      </c>
      <c r="D56" s="16"/>
      <c r="E56" s="10" t="s">
        <v>99</v>
      </c>
      <c r="F56" s="39">
        <v>2</v>
      </c>
      <c r="G56" s="80"/>
      <c r="H56" s="81"/>
      <c r="I56" s="14"/>
      <c r="J56" s="14"/>
      <c r="K56" s="14"/>
      <c r="L56" s="14"/>
    </row>
    <row r="57" spans="1:12" s="15" customFormat="1">
      <c r="A57" s="21"/>
      <c r="B57" s="233"/>
      <c r="C57" s="349"/>
      <c r="D57" s="16"/>
      <c r="E57" s="64"/>
      <c r="F57" s="39"/>
      <c r="G57" s="111"/>
      <c r="H57" s="135"/>
      <c r="I57" s="14"/>
      <c r="J57" s="14"/>
      <c r="K57" s="14"/>
      <c r="L57" s="14"/>
    </row>
    <row r="58" spans="1:12" s="15" customFormat="1" ht="25.5">
      <c r="A58" s="58" t="s">
        <v>543</v>
      </c>
      <c r="B58" s="233"/>
      <c r="C58" s="350" t="s">
        <v>656</v>
      </c>
      <c r="D58" s="94"/>
      <c r="E58" s="10" t="s">
        <v>99</v>
      </c>
      <c r="F58" s="39">
        <v>2</v>
      </c>
      <c r="G58" s="115"/>
      <c r="H58" s="135"/>
      <c r="I58" s="14"/>
      <c r="J58" s="14"/>
      <c r="K58" s="14"/>
      <c r="L58" s="14"/>
    </row>
    <row r="59" spans="1:12" s="15" customFormat="1">
      <c r="A59" s="284"/>
      <c r="B59" s="94"/>
      <c r="C59" s="349"/>
      <c r="D59" s="94"/>
      <c r="E59" s="94"/>
      <c r="F59" s="39"/>
      <c r="G59" s="115"/>
      <c r="H59" s="135"/>
      <c r="I59" s="14"/>
      <c r="J59" s="14"/>
      <c r="K59" s="14"/>
      <c r="L59" s="14"/>
    </row>
    <row r="60" spans="1:12" s="15" customFormat="1" ht="51">
      <c r="A60" s="58" t="s">
        <v>544</v>
      </c>
      <c r="B60" s="94"/>
      <c r="C60" s="350" t="s">
        <v>476</v>
      </c>
      <c r="D60" s="94"/>
      <c r="E60" s="94" t="s">
        <v>296</v>
      </c>
      <c r="F60" s="39">
        <v>1</v>
      </c>
      <c r="G60" s="115"/>
      <c r="H60" s="135"/>
      <c r="I60" s="14"/>
      <c r="J60" s="14"/>
      <c r="K60" s="14"/>
      <c r="L60" s="14"/>
    </row>
    <row r="61" spans="1:12" s="15" customFormat="1">
      <c r="A61" s="284"/>
      <c r="B61" s="94"/>
      <c r="C61" s="349"/>
      <c r="D61" s="94"/>
      <c r="E61" s="94"/>
      <c r="F61" s="39"/>
      <c r="G61" s="115"/>
      <c r="H61" s="135"/>
      <c r="I61" s="14"/>
      <c r="J61" s="14"/>
      <c r="K61" s="14"/>
      <c r="L61" s="14"/>
    </row>
    <row r="62" spans="1:12" s="15" customFormat="1" ht="38.25">
      <c r="A62" s="58" t="s">
        <v>545</v>
      </c>
      <c r="B62" s="94"/>
      <c r="C62" s="350" t="s">
        <v>477</v>
      </c>
      <c r="D62" s="94"/>
      <c r="E62" s="10"/>
      <c r="F62" s="39"/>
      <c r="G62" s="115"/>
      <c r="H62" s="135"/>
      <c r="I62" s="14"/>
      <c r="J62" s="14"/>
      <c r="K62" s="14"/>
      <c r="L62" s="14"/>
    </row>
    <row r="63" spans="1:12" s="15" customFormat="1">
      <c r="A63" s="284"/>
      <c r="B63" s="94"/>
      <c r="C63" s="349"/>
      <c r="D63" s="94"/>
      <c r="E63" s="94"/>
      <c r="F63" s="39"/>
      <c r="G63" s="115"/>
      <c r="H63" s="135"/>
      <c r="I63" s="14"/>
      <c r="J63" s="14"/>
      <c r="K63" s="14"/>
      <c r="L63" s="14"/>
    </row>
    <row r="64" spans="1:12" s="15" customFormat="1" ht="25.5">
      <c r="A64" s="183" t="s">
        <v>546</v>
      </c>
      <c r="B64" s="10"/>
      <c r="C64" s="7" t="s">
        <v>482</v>
      </c>
      <c r="D64" s="10"/>
      <c r="E64" s="10" t="s">
        <v>99</v>
      </c>
      <c r="F64" s="39">
        <v>1</v>
      </c>
      <c r="G64" s="119"/>
      <c r="H64" s="347"/>
      <c r="I64" s="14"/>
      <c r="J64" s="14"/>
      <c r="K64" s="14"/>
      <c r="L64" s="14"/>
    </row>
    <row r="65" spans="1:12" s="15" customFormat="1">
      <c r="A65" s="183"/>
      <c r="B65" s="10"/>
      <c r="C65" s="7"/>
      <c r="D65" s="10"/>
      <c r="E65" s="10"/>
      <c r="F65" s="39"/>
      <c r="G65" s="119"/>
      <c r="H65" s="347"/>
      <c r="I65" s="14"/>
      <c r="J65" s="14"/>
      <c r="K65" s="14"/>
      <c r="L65" s="14"/>
    </row>
    <row r="66" spans="1:12" s="15" customFormat="1" ht="25.5">
      <c r="A66" s="183" t="s">
        <v>547</v>
      </c>
      <c r="B66" s="10"/>
      <c r="C66" s="7" t="s">
        <v>489</v>
      </c>
      <c r="D66" s="10"/>
      <c r="E66" s="10" t="s">
        <v>99</v>
      </c>
      <c r="F66" s="39">
        <v>1</v>
      </c>
      <c r="G66" s="119"/>
      <c r="H66" s="347"/>
      <c r="I66" s="14"/>
      <c r="J66" s="14"/>
      <c r="K66" s="14"/>
      <c r="L66" s="14"/>
    </row>
    <row r="67" spans="1:12" s="15" customFormat="1">
      <c r="A67" s="351"/>
      <c r="B67" s="94"/>
      <c r="C67" s="349"/>
      <c r="D67" s="94"/>
      <c r="E67" s="94"/>
      <c r="F67" s="39"/>
      <c r="G67" s="115"/>
      <c r="H67" s="135"/>
      <c r="I67" s="14"/>
      <c r="J67" s="14"/>
      <c r="K67" s="14"/>
      <c r="L67" s="14"/>
    </row>
    <row r="68" spans="1:12" s="15" customFormat="1">
      <c r="A68" s="58" t="s">
        <v>548</v>
      </c>
      <c r="B68" s="94"/>
      <c r="C68" s="7" t="s">
        <v>478</v>
      </c>
      <c r="D68" s="94"/>
      <c r="E68" s="94"/>
      <c r="F68" s="39"/>
      <c r="G68" s="115"/>
      <c r="H68" s="135"/>
      <c r="I68" s="14"/>
      <c r="J68" s="14"/>
      <c r="K68" s="14"/>
      <c r="L68" s="14"/>
    </row>
    <row r="69" spans="1:12" s="15" customFormat="1" ht="15">
      <c r="A69" s="69"/>
      <c r="B69" s="94"/>
      <c r="C69" s="352"/>
      <c r="D69" s="94"/>
      <c r="E69" s="94"/>
      <c r="F69" s="39"/>
      <c r="G69" s="115"/>
      <c r="H69" s="135"/>
      <c r="I69" s="14"/>
      <c r="J69" s="14"/>
      <c r="K69" s="14"/>
      <c r="L69" s="14"/>
    </row>
    <row r="70" spans="1:12" s="15" customFormat="1" ht="102">
      <c r="A70" s="58" t="s">
        <v>549</v>
      </c>
      <c r="B70" s="94"/>
      <c r="C70" s="7" t="s">
        <v>491</v>
      </c>
      <c r="D70" s="94"/>
      <c r="E70" s="94"/>
      <c r="F70" s="39"/>
      <c r="G70" s="115"/>
      <c r="H70" s="135"/>
      <c r="I70" s="14"/>
      <c r="J70" s="14"/>
      <c r="K70" s="14"/>
      <c r="L70" s="14"/>
    </row>
    <row r="71" spans="1:12" s="15" customFormat="1" ht="15">
      <c r="A71" s="69"/>
      <c r="B71" s="94"/>
      <c r="C71" s="353"/>
      <c r="D71" s="94"/>
      <c r="E71" s="94"/>
      <c r="F71" s="39"/>
      <c r="G71" s="115"/>
      <c r="H71" s="135"/>
      <c r="I71" s="14"/>
      <c r="J71" s="14"/>
      <c r="K71" s="14"/>
      <c r="L71" s="14"/>
    </row>
    <row r="72" spans="1:12" s="15" customFormat="1">
      <c r="A72" s="183"/>
      <c r="B72" s="10"/>
      <c r="C72" s="7" t="s">
        <v>482</v>
      </c>
      <c r="D72" s="10"/>
      <c r="E72" s="10" t="s">
        <v>99</v>
      </c>
      <c r="F72" s="39">
        <v>1</v>
      </c>
      <c r="G72" s="119"/>
      <c r="H72" s="347"/>
      <c r="I72" s="14"/>
      <c r="J72" s="14"/>
      <c r="K72" s="14"/>
      <c r="L72" s="14"/>
    </row>
    <row r="73" spans="1:12" s="15" customFormat="1">
      <c r="A73" s="183"/>
      <c r="B73" s="10"/>
      <c r="C73" s="7"/>
      <c r="D73" s="10"/>
      <c r="E73" s="10"/>
      <c r="F73" s="39"/>
      <c r="G73" s="119"/>
      <c r="H73" s="347"/>
      <c r="I73" s="14"/>
      <c r="J73" s="14"/>
      <c r="K73" s="14"/>
      <c r="L73" s="14"/>
    </row>
    <row r="74" spans="1:12" s="15" customFormat="1">
      <c r="A74" s="183"/>
      <c r="B74" s="10"/>
      <c r="C74" s="7" t="s">
        <v>489</v>
      </c>
      <c r="D74" s="10"/>
      <c r="E74" s="10" t="s">
        <v>99</v>
      </c>
      <c r="F74" s="39">
        <v>1</v>
      </c>
      <c r="G74" s="119"/>
      <c r="H74" s="347"/>
      <c r="I74" s="14"/>
      <c r="J74" s="14"/>
      <c r="K74" s="14"/>
      <c r="L74" s="14"/>
    </row>
    <row r="75" spans="1:12" s="15" customFormat="1">
      <c r="A75" s="69"/>
      <c r="B75" s="94"/>
      <c r="C75" s="7"/>
      <c r="D75" s="94"/>
      <c r="E75" s="94"/>
      <c r="F75" s="39"/>
      <c r="G75" s="115"/>
      <c r="H75" s="135"/>
      <c r="I75" s="14"/>
      <c r="J75" s="14"/>
      <c r="K75" s="14"/>
      <c r="L75" s="14"/>
    </row>
    <row r="76" spans="1:12" s="15" customFormat="1" ht="25.5">
      <c r="A76" s="58" t="s">
        <v>550</v>
      </c>
      <c r="B76" s="94"/>
      <c r="C76" s="7" t="s">
        <v>479</v>
      </c>
      <c r="D76" s="94"/>
      <c r="E76" s="94" t="s">
        <v>480</v>
      </c>
      <c r="F76" s="39">
        <v>2</v>
      </c>
      <c r="G76" s="115"/>
      <c r="H76" s="135"/>
      <c r="I76" s="14"/>
      <c r="J76" s="14"/>
      <c r="K76" s="14"/>
      <c r="L76" s="14"/>
    </row>
    <row r="77" spans="1:12" s="15" customFormat="1">
      <c r="A77" s="69"/>
      <c r="B77" s="94"/>
      <c r="C77" s="7"/>
      <c r="D77" s="94"/>
      <c r="E77" s="94"/>
      <c r="F77" s="39"/>
      <c r="G77" s="115"/>
      <c r="H77" s="135"/>
      <c r="I77" s="14"/>
      <c r="J77" s="14"/>
      <c r="K77" s="14"/>
      <c r="L77" s="14"/>
    </row>
    <row r="78" spans="1:12" s="15" customFormat="1">
      <c r="A78" s="69"/>
      <c r="B78" s="94"/>
      <c r="C78" s="7"/>
      <c r="D78" s="94"/>
      <c r="E78" s="94"/>
      <c r="F78" s="39"/>
      <c r="G78" s="115"/>
      <c r="H78" s="135"/>
      <c r="I78" s="14"/>
      <c r="J78" s="14"/>
      <c r="K78" s="14"/>
      <c r="L78" s="14"/>
    </row>
    <row r="79" spans="1:12" s="15" customFormat="1">
      <c r="A79" s="21"/>
      <c r="B79" s="94"/>
      <c r="C79" s="7"/>
      <c r="D79" s="94"/>
      <c r="E79" s="94"/>
      <c r="F79" s="39"/>
      <c r="G79" s="115"/>
      <c r="H79" s="135"/>
      <c r="I79" s="14"/>
      <c r="J79" s="14"/>
      <c r="K79" s="14"/>
      <c r="L79" s="14"/>
    </row>
    <row r="80" spans="1:12" s="66" customFormat="1" ht="24.75" customHeight="1">
      <c r="A80" s="108" t="s">
        <v>16</v>
      </c>
      <c r="B80" s="91"/>
      <c r="C80" s="91"/>
      <c r="D80" s="91"/>
      <c r="E80" s="91"/>
      <c r="F80" s="91"/>
      <c r="G80" s="116"/>
      <c r="H80" s="117"/>
      <c r="I80" s="139"/>
    </row>
    <row r="81" spans="1:12" ht="18.600000000000001" customHeight="1">
      <c r="A81" s="22"/>
      <c r="B81" s="23"/>
      <c r="C81" s="24" t="s">
        <v>17</v>
      </c>
      <c r="D81" s="92"/>
      <c r="E81" s="92"/>
      <c r="F81" s="92"/>
      <c r="G81" s="348"/>
      <c r="H81" s="123"/>
      <c r="I81" s="139"/>
    </row>
    <row r="82" spans="1:12" s="15" customFormat="1">
      <c r="A82" s="16"/>
      <c r="B82" s="16"/>
      <c r="C82" s="16"/>
      <c r="D82" s="16"/>
      <c r="E82" s="16"/>
      <c r="F82" s="16"/>
      <c r="G82" s="80"/>
      <c r="H82" s="81"/>
      <c r="I82" s="14"/>
      <c r="J82" s="14"/>
      <c r="K82" s="14"/>
      <c r="L82" s="14"/>
    </row>
    <row r="83" spans="1:12" s="15" customFormat="1" ht="25.5">
      <c r="A83" s="58" t="s">
        <v>551</v>
      </c>
      <c r="B83" s="94"/>
      <c r="C83" s="7" t="s">
        <v>481</v>
      </c>
      <c r="D83" s="94"/>
      <c r="E83" s="10" t="s">
        <v>296</v>
      </c>
      <c r="F83" s="39">
        <v>2</v>
      </c>
      <c r="G83" s="115"/>
      <c r="H83" s="135"/>
      <c r="I83" s="14"/>
      <c r="J83" s="14"/>
      <c r="K83" s="14"/>
      <c r="L83" s="14"/>
    </row>
    <row r="84" spans="1:12" s="15" customFormat="1">
      <c r="A84" s="21"/>
      <c r="B84" s="94"/>
      <c r="C84" s="7"/>
      <c r="D84" s="94"/>
      <c r="E84" s="94"/>
      <c r="F84" s="39"/>
      <c r="G84" s="115"/>
      <c r="H84" s="135"/>
      <c r="I84" s="14"/>
      <c r="J84" s="14"/>
      <c r="K84" s="14"/>
      <c r="L84" s="14"/>
    </row>
    <row r="85" spans="1:12" s="15" customFormat="1" ht="40.15" customHeight="1">
      <c r="A85" s="58" t="s">
        <v>552</v>
      </c>
      <c r="B85" s="94"/>
      <c r="C85" s="7" t="s">
        <v>494</v>
      </c>
      <c r="D85" s="94"/>
      <c r="E85" s="94" t="s">
        <v>99</v>
      </c>
      <c r="F85" s="39">
        <v>2</v>
      </c>
      <c r="G85" s="115"/>
      <c r="H85" s="135"/>
      <c r="I85" s="14"/>
      <c r="J85" s="14"/>
      <c r="K85" s="14"/>
      <c r="L85" s="14"/>
    </row>
    <row r="86" spans="1:12" s="15" customFormat="1">
      <c r="A86" s="21"/>
      <c r="B86" s="94"/>
      <c r="C86" s="349"/>
      <c r="D86" s="94"/>
      <c r="E86" s="94"/>
      <c r="F86" s="39"/>
      <c r="G86" s="115"/>
      <c r="H86" s="135"/>
      <c r="I86" s="14"/>
      <c r="J86" s="14"/>
      <c r="K86" s="14"/>
      <c r="L86" s="14"/>
    </row>
    <row r="87" spans="1:12" s="15" customFormat="1" ht="114.75">
      <c r="A87" s="58" t="s">
        <v>553</v>
      </c>
      <c r="B87" s="94"/>
      <c r="C87" s="7" t="s">
        <v>492</v>
      </c>
      <c r="D87" s="16"/>
      <c r="E87" s="10" t="s">
        <v>296</v>
      </c>
      <c r="F87" s="39">
        <v>1</v>
      </c>
      <c r="G87" s="115"/>
      <c r="H87" s="135"/>
      <c r="I87" s="14"/>
      <c r="J87" s="14"/>
      <c r="K87" s="14"/>
      <c r="L87" s="14"/>
    </row>
    <row r="88" spans="1:12" s="15" customFormat="1">
      <c r="A88" s="69"/>
      <c r="B88" s="94"/>
      <c r="C88" s="7"/>
      <c r="D88" s="16"/>
      <c r="E88" s="16"/>
      <c r="G88" s="115"/>
      <c r="H88" s="135"/>
      <c r="I88" s="14"/>
      <c r="J88" s="14"/>
      <c r="K88" s="14"/>
      <c r="L88" s="14"/>
    </row>
    <row r="89" spans="1:12" s="15" customFormat="1" ht="76.900000000000006" customHeight="1">
      <c r="A89" s="58" t="s">
        <v>554</v>
      </c>
      <c r="B89" s="94"/>
      <c r="C89" s="7" t="s">
        <v>493</v>
      </c>
      <c r="D89" s="16"/>
      <c r="E89" s="10" t="s">
        <v>296</v>
      </c>
      <c r="F89" s="39">
        <v>1</v>
      </c>
      <c r="G89" s="115"/>
      <c r="H89" s="135"/>
      <c r="I89" s="14"/>
      <c r="J89" s="14"/>
      <c r="K89" s="14"/>
      <c r="L89" s="14"/>
    </row>
    <row r="90" spans="1:12" s="15" customFormat="1">
      <c r="A90" s="69"/>
      <c r="B90" s="94"/>
      <c r="C90" s="7"/>
      <c r="D90" s="16"/>
      <c r="E90" s="16"/>
      <c r="G90" s="115"/>
      <c r="H90" s="135"/>
      <c r="I90" s="14"/>
      <c r="J90" s="14"/>
      <c r="K90" s="14"/>
      <c r="L90" s="14"/>
    </row>
    <row r="91" spans="1:12" s="15" customFormat="1">
      <c r="A91" s="232"/>
      <c r="B91" s="185"/>
      <c r="C91" s="44"/>
      <c r="D91" s="95"/>
      <c r="E91" s="69"/>
      <c r="F91" s="75"/>
      <c r="G91" s="111"/>
      <c r="H91" s="135"/>
      <c r="I91" s="14"/>
      <c r="J91" s="14"/>
      <c r="K91" s="14"/>
      <c r="L91" s="14"/>
    </row>
    <row r="92" spans="1:12" s="15" customFormat="1">
      <c r="A92" s="232"/>
      <c r="B92" s="185"/>
      <c r="C92" s="44"/>
      <c r="D92" s="95"/>
      <c r="E92" s="69"/>
      <c r="F92" s="75"/>
      <c r="G92" s="111"/>
      <c r="H92" s="135"/>
      <c r="I92" s="14"/>
      <c r="J92" s="14"/>
      <c r="K92" s="14"/>
      <c r="L92" s="14"/>
    </row>
    <row r="93" spans="1:12" s="15" customFormat="1">
      <c r="A93" s="232"/>
      <c r="B93" s="185"/>
      <c r="C93" s="44"/>
      <c r="D93" s="95"/>
      <c r="E93" s="69"/>
      <c r="F93" s="75"/>
      <c r="G93" s="111"/>
      <c r="H93" s="135"/>
      <c r="I93" s="14"/>
      <c r="J93" s="14"/>
      <c r="K93" s="14"/>
      <c r="L93" s="14"/>
    </row>
    <row r="94" spans="1:12" s="15" customFormat="1">
      <c r="A94" s="232"/>
      <c r="B94" s="185"/>
      <c r="C94" s="44"/>
      <c r="D94" s="95"/>
      <c r="E94" s="69"/>
      <c r="F94" s="75"/>
      <c r="G94" s="111"/>
      <c r="H94" s="135"/>
      <c r="I94" s="14"/>
      <c r="J94" s="14"/>
      <c r="K94" s="14"/>
      <c r="L94" s="14"/>
    </row>
    <row r="95" spans="1:12" s="15" customFormat="1">
      <c r="A95" s="232"/>
      <c r="B95" s="185"/>
      <c r="C95" s="44"/>
      <c r="D95" s="95"/>
      <c r="E95" s="69"/>
      <c r="F95" s="75"/>
      <c r="G95" s="111"/>
      <c r="H95" s="135"/>
      <c r="I95" s="14"/>
      <c r="J95" s="14"/>
      <c r="K95" s="14"/>
      <c r="L95" s="14"/>
    </row>
    <row r="96" spans="1:12" s="15" customFormat="1">
      <c r="A96" s="232"/>
      <c r="B96" s="185"/>
      <c r="C96" s="44"/>
      <c r="D96" s="95"/>
      <c r="E96" s="69"/>
      <c r="F96" s="75"/>
      <c r="G96" s="111"/>
      <c r="H96" s="135"/>
      <c r="I96" s="14"/>
      <c r="J96" s="14"/>
      <c r="K96" s="14"/>
      <c r="L96" s="14"/>
    </row>
    <row r="97" spans="1:12" s="15" customFormat="1">
      <c r="A97" s="232"/>
      <c r="B97" s="185"/>
      <c r="C97" s="44"/>
      <c r="D97" s="95"/>
      <c r="E97" s="69"/>
      <c r="F97" s="75"/>
      <c r="G97" s="111"/>
      <c r="H97" s="135"/>
      <c r="I97" s="14"/>
      <c r="J97" s="14"/>
      <c r="K97" s="14"/>
      <c r="L97" s="14"/>
    </row>
    <row r="98" spans="1:12" s="15" customFormat="1">
      <c r="A98" s="232"/>
      <c r="B98" s="185"/>
      <c r="C98" s="44"/>
      <c r="D98" s="95"/>
      <c r="E98" s="69"/>
      <c r="F98" s="75"/>
      <c r="G98" s="111"/>
      <c r="H98" s="135"/>
      <c r="I98" s="14"/>
      <c r="J98" s="14"/>
      <c r="K98" s="14"/>
      <c r="L98" s="14"/>
    </row>
    <row r="99" spans="1:12" s="15" customFormat="1">
      <c r="A99" s="232"/>
      <c r="B99" s="185"/>
      <c r="C99" s="44"/>
      <c r="D99" s="95"/>
      <c r="E99" s="69"/>
      <c r="F99" s="75"/>
      <c r="G99" s="111"/>
      <c r="H99" s="135"/>
      <c r="I99" s="14"/>
      <c r="J99" s="14"/>
      <c r="K99" s="14"/>
      <c r="L99" s="14"/>
    </row>
    <row r="100" spans="1:12" s="15" customFormat="1">
      <c r="A100" s="232"/>
      <c r="B100" s="185"/>
      <c r="C100" s="44"/>
      <c r="D100" s="95"/>
      <c r="E100" s="69"/>
      <c r="F100" s="75"/>
      <c r="G100" s="111"/>
      <c r="H100" s="135"/>
      <c r="I100" s="14"/>
      <c r="J100" s="14"/>
      <c r="K100" s="14"/>
      <c r="L100" s="14"/>
    </row>
    <row r="101" spans="1:12" s="15" customFormat="1">
      <c r="A101" s="232"/>
      <c r="B101" s="185"/>
      <c r="C101" s="44"/>
      <c r="D101" s="95"/>
      <c r="E101" s="69"/>
      <c r="F101" s="75"/>
      <c r="G101" s="111"/>
      <c r="H101" s="135"/>
      <c r="I101" s="14"/>
      <c r="J101" s="14"/>
      <c r="K101" s="14"/>
      <c r="L101" s="14"/>
    </row>
    <row r="102" spans="1:12" s="15" customFormat="1">
      <c r="A102" s="232"/>
      <c r="B102" s="185"/>
      <c r="C102" s="44"/>
      <c r="D102" s="95"/>
      <c r="E102" s="69"/>
      <c r="F102" s="75"/>
      <c r="G102" s="111"/>
      <c r="H102" s="135"/>
      <c r="I102" s="14"/>
      <c r="J102" s="14"/>
      <c r="K102" s="14"/>
      <c r="L102" s="14"/>
    </row>
    <row r="103" spans="1:12" s="15" customFormat="1">
      <c r="A103" s="232"/>
      <c r="B103" s="185"/>
      <c r="C103" s="44"/>
      <c r="D103" s="95"/>
      <c r="E103" s="69"/>
      <c r="F103" s="75"/>
      <c r="G103" s="111"/>
      <c r="H103" s="135"/>
      <c r="I103" s="14"/>
      <c r="J103" s="14"/>
      <c r="K103" s="14"/>
      <c r="L103" s="14"/>
    </row>
    <row r="104" spans="1:12" s="15" customFormat="1">
      <c r="A104" s="284"/>
      <c r="B104" s="94"/>
      <c r="C104" s="20"/>
      <c r="D104" s="94"/>
      <c r="E104" s="94"/>
      <c r="F104" s="64"/>
      <c r="G104" s="111"/>
      <c r="H104" s="135"/>
      <c r="I104" s="14"/>
      <c r="J104" s="14"/>
      <c r="K104" s="14"/>
      <c r="L104" s="14"/>
    </row>
    <row r="105" spans="1:12" s="15" customFormat="1">
      <c r="A105" s="284"/>
      <c r="B105" s="94"/>
      <c r="C105" s="20"/>
      <c r="D105" s="94"/>
      <c r="E105" s="94"/>
      <c r="F105" s="64"/>
      <c r="G105" s="111"/>
      <c r="H105" s="135"/>
      <c r="I105" s="14"/>
      <c r="J105" s="14"/>
      <c r="K105" s="14"/>
      <c r="L105" s="14"/>
    </row>
    <row r="106" spans="1:12" s="15" customFormat="1">
      <c r="A106" s="284"/>
      <c r="B106" s="94"/>
      <c r="C106" s="20"/>
      <c r="D106" s="94"/>
      <c r="E106" s="94"/>
      <c r="F106" s="64"/>
      <c r="G106" s="111"/>
      <c r="H106" s="135"/>
      <c r="I106" s="14"/>
      <c r="J106" s="14"/>
      <c r="K106" s="14"/>
      <c r="L106" s="14"/>
    </row>
    <row r="107" spans="1:12" s="15" customFormat="1">
      <c r="A107" s="284"/>
      <c r="B107" s="94"/>
      <c r="C107" s="20"/>
      <c r="D107" s="94"/>
      <c r="E107" s="94"/>
      <c r="F107" s="64"/>
      <c r="G107" s="111"/>
      <c r="H107" s="135"/>
      <c r="I107" s="14"/>
      <c r="J107" s="14"/>
      <c r="K107" s="14"/>
      <c r="L107" s="14"/>
    </row>
    <row r="108" spans="1:12" s="15" customFormat="1">
      <c r="A108" s="284"/>
      <c r="B108" s="94"/>
      <c r="C108" s="20"/>
      <c r="D108" s="94"/>
      <c r="E108" s="94"/>
      <c r="F108" s="64"/>
      <c r="G108" s="111"/>
      <c r="H108" s="135"/>
      <c r="I108" s="14"/>
      <c r="J108" s="14"/>
      <c r="K108" s="14"/>
      <c r="L108" s="14"/>
    </row>
    <row r="109" spans="1:12" s="15" customFormat="1">
      <c r="A109" s="284"/>
      <c r="B109" s="94"/>
      <c r="C109" s="20"/>
      <c r="D109" s="94"/>
      <c r="E109" s="94"/>
      <c r="F109" s="64"/>
      <c r="G109" s="111"/>
      <c r="H109" s="135"/>
      <c r="I109" s="14"/>
      <c r="J109" s="14"/>
      <c r="K109" s="14"/>
      <c r="L109" s="14"/>
    </row>
    <row r="110" spans="1:12" s="15" customFormat="1">
      <c r="A110" s="233"/>
      <c r="B110" s="233"/>
      <c r="C110" s="16"/>
      <c r="D110" s="16"/>
      <c r="E110" s="90"/>
      <c r="F110" s="64"/>
      <c r="G110" s="80"/>
      <c r="H110" s="81" t="str">
        <f t="shared" ref="H110" si="1">IF(G110="","",F110*G110)</f>
        <v/>
      </c>
      <c r="I110" s="14"/>
      <c r="J110" s="14"/>
      <c r="K110" s="14"/>
      <c r="L110" s="14"/>
    </row>
    <row r="111" spans="1:12" s="15" customFormat="1">
      <c r="A111" s="233"/>
      <c r="B111" s="233"/>
      <c r="C111" s="16"/>
      <c r="D111" s="16"/>
      <c r="E111" s="90"/>
      <c r="F111" s="64"/>
      <c r="G111" s="80"/>
      <c r="H111" s="81"/>
      <c r="I111" s="14"/>
      <c r="J111" s="14"/>
      <c r="K111" s="14"/>
      <c r="L111" s="14"/>
    </row>
    <row r="112" spans="1:12" s="15" customFormat="1">
      <c r="A112" s="233"/>
      <c r="B112" s="233"/>
      <c r="C112" s="16"/>
      <c r="D112" s="16"/>
      <c r="E112" s="90"/>
      <c r="F112" s="64"/>
      <c r="G112" s="80"/>
      <c r="H112" s="81"/>
      <c r="I112" s="14"/>
      <c r="J112" s="14"/>
      <c r="K112" s="14"/>
      <c r="L112" s="14"/>
    </row>
    <row r="113" spans="1:12" s="15" customFormat="1">
      <c r="A113" s="233"/>
      <c r="B113" s="233"/>
      <c r="C113" s="16"/>
      <c r="D113" s="16"/>
      <c r="E113" s="90"/>
      <c r="F113" s="64"/>
      <c r="G113" s="80"/>
      <c r="H113" s="81"/>
      <c r="I113" s="14"/>
      <c r="J113" s="14"/>
      <c r="K113" s="14"/>
      <c r="L113" s="14"/>
    </row>
    <row r="114" spans="1:12" s="15" customFormat="1">
      <c r="A114" s="233"/>
      <c r="B114" s="233"/>
      <c r="C114" s="16"/>
      <c r="D114" s="16"/>
      <c r="E114" s="90"/>
      <c r="F114" s="64"/>
      <c r="G114" s="80"/>
      <c r="H114" s="81"/>
      <c r="I114" s="14"/>
      <c r="J114" s="14"/>
      <c r="K114" s="14"/>
      <c r="L114" s="14"/>
    </row>
    <row r="115" spans="1:12" s="15" customFormat="1">
      <c r="A115" s="233"/>
      <c r="B115" s="233"/>
      <c r="C115" s="16"/>
      <c r="D115" s="16"/>
      <c r="E115" s="90"/>
      <c r="F115" s="64"/>
      <c r="G115" s="80"/>
      <c r="H115" s="81"/>
      <c r="I115" s="14"/>
      <c r="J115" s="14"/>
      <c r="K115" s="14"/>
      <c r="L115" s="14"/>
    </row>
    <row r="116" spans="1:12" s="15" customFormat="1">
      <c r="A116" s="233"/>
      <c r="B116" s="233"/>
      <c r="C116" s="16"/>
      <c r="D116" s="16"/>
      <c r="E116" s="90"/>
      <c r="F116" s="64"/>
      <c r="G116" s="80"/>
      <c r="H116" s="81"/>
      <c r="I116" s="14"/>
      <c r="J116" s="14"/>
      <c r="K116" s="14"/>
      <c r="L116" s="14"/>
    </row>
    <row r="117" spans="1:12" s="15" customFormat="1">
      <c r="A117" s="233"/>
      <c r="B117" s="233"/>
      <c r="C117" s="16"/>
      <c r="D117" s="16"/>
      <c r="E117" s="90"/>
      <c r="F117" s="64"/>
      <c r="G117" s="80"/>
      <c r="H117" s="81"/>
      <c r="I117" s="14"/>
      <c r="J117" s="14"/>
      <c r="K117" s="14"/>
      <c r="L117" s="14"/>
    </row>
    <row r="118" spans="1:12" s="15" customFormat="1">
      <c r="A118" s="233"/>
      <c r="B118" s="233"/>
      <c r="C118" s="16"/>
      <c r="D118" s="16"/>
      <c r="E118" s="90"/>
      <c r="F118" s="64"/>
      <c r="G118" s="80"/>
      <c r="H118" s="81"/>
      <c r="I118" s="14"/>
      <c r="J118" s="14"/>
      <c r="K118" s="14"/>
      <c r="L118" s="14"/>
    </row>
    <row r="119" spans="1:12" s="15" customFormat="1">
      <c r="A119" s="233"/>
      <c r="B119" s="233"/>
      <c r="C119" s="16"/>
      <c r="D119" s="16"/>
      <c r="E119" s="90"/>
      <c r="F119" s="64"/>
      <c r="G119" s="80"/>
      <c r="H119" s="81"/>
      <c r="I119" s="14"/>
      <c r="J119" s="14"/>
      <c r="K119" s="14"/>
      <c r="L119" s="14"/>
    </row>
    <row r="120" spans="1:12" s="15" customFormat="1">
      <c r="A120" s="233"/>
      <c r="B120" s="233"/>
      <c r="C120" s="16"/>
      <c r="D120" s="16"/>
      <c r="E120" s="90"/>
      <c r="F120" s="64"/>
      <c r="G120" s="80"/>
      <c r="H120" s="81"/>
      <c r="I120" s="14"/>
      <c r="J120" s="14"/>
      <c r="K120" s="14"/>
      <c r="L120" s="14"/>
    </row>
    <row r="121" spans="1:12" s="66" customFormat="1" ht="25.15" customHeight="1">
      <c r="A121" s="89" t="s">
        <v>46</v>
      </c>
      <c r="B121" s="88"/>
      <c r="C121" s="88"/>
      <c r="D121" s="88"/>
      <c r="E121" s="88"/>
      <c r="F121" s="88"/>
      <c r="G121" s="380"/>
      <c r="H121" s="136"/>
    </row>
    <row r="122" spans="1:12">
      <c r="G122" s="376"/>
    </row>
    <row r="123" spans="1:12">
      <c r="G123" s="376"/>
    </row>
    <row r="124" spans="1:12">
      <c r="G124" s="376"/>
    </row>
    <row r="125" spans="1:12">
      <c r="G125" s="376"/>
    </row>
    <row r="126" spans="1:12">
      <c r="G126" s="376"/>
    </row>
    <row r="127" spans="1:12">
      <c r="G127" s="376"/>
    </row>
    <row r="135" spans="7:7">
      <c r="G135" s="376"/>
    </row>
    <row r="136" spans="7:7">
      <c r="G136" s="376"/>
    </row>
    <row r="137" spans="7:7">
      <c r="G137" s="376"/>
    </row>
    <row r="138" spans="7:7">
      <c r="G138" s="376"/>
    </row>
    <row r="139" spans="7:7">
      <c r="G139" s="376"/>
    </row>
    <row r="140" spans="7:7">
      <c r="G140" s="376"/>
    </row>
    <row r="141" spans="7:7">
      <c r="G141" s="376"/>
    </row>
    <row r="142" spans="7:7">
      <c r="G142" s="376"/>
    </row>
    <row r="143" spans="7:7">
      <c r="G143" s="376"/>
    </row>
    <row r="144" spans="7:7">
      <c r="G144" s="376"/>
    </row>
    <row r="145" spans="7:7">
      <c r="G145" s="376"/>
    </row>
    <row r="146" spans="7:7">
      <c r="G146" s="376"/>
    </row>
    <row r="147" spans="7:7">
      <c r="G147" s="376"/>
    </row>
    <row r="148" spans="7:7">
      <c r="G148" s="376"/>
    </row>
    <row r="149" spans="7:7">
      <c r="G149" s="376"/>
    </row>
    <row r="150" spans="7:7">
      <c r="G150" s="376"/>
    </row>
    <row r="151" spans="7:7">
      <c r="G151" s="376"/>
    </row>
    <row r="152" spans="7:7">
      <c r="G152" s="376"/>
    </row>
    <row r="153" spans="7:7">
      <c r="G153" s="376"/>
    </row>
    <row r="154" spans="7:7">
      <c r="G154" s="376"/>
    </row>
    <row r="155" spans="7:7">
      <c r="G155" s="376"/>
    </row>
    <row r="156" spans="7:7">
      <c r="G156" s="376"/>
    </row>
    <row r="157" spans="7:7">
      <c r="G157" s="376"/>
    </row>
    <row r="158" spans="7:7">
      <c r="G158" s="376"/>
    </row>
    <row r="159" spans="7:7">
      <c r="G159" s="376"/>
    </row>
    <row r="160" spans="7:7">
      <c r="G160" s="376"/>
    </row>
    <row r="161" spans="7:7">
      <c r="G161" s="376"/>
    </row>
    <row r="162" spans="7:7">
      <c r="G162" s="376"/>
    </row>
    <row r="163" spans="7:7">
      <c r="G163" s="376"/>
    </row>
    <row r="164" spans="7:7">
      <c r="G164" s="376"/>
    </row>
    <row r="165" spans="7:7">
      <c r="G165" s="376"/>
    </row>
    <row r="166" spans="7:7">
      <c r="G166" s="376"/>
    </row>
    <row r="167" spans="7:7">
      <c r="G167" s="376"/>
    </row>
    <row r="168" spans="7:7">
      <c r="G168" s="376"/>
    </row>
    <row r="169" spans="7:7">
      <c r="G169" s="376"/>
    </row>
  </sheetData>
  <mergeCells count="1">
    <mergeCell ref="A1:H1"/>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71"/>
  <sheetViews>
    <sheetView view="pageBreakPreview" topLeftCell="A130" zoomScaleNormal="100" zoomScaleSheetLayoutView="100" workbookViewId="0">
      <selection activeCell="A166" sqref="A166:XFD166"/>
    </sheetView>
  </sheetViews>
  <sheetFormatPr defaultColWidth="8.83203125" defaultRowHeight="12.75"/>
  <cols>
    <col min="1" max="1" width="9.1640625" style="1" customWidth="1"/>
    <col min="2" max="2" width="9.5" style="1" customWidth="1"/>
    <col min="3" max="3" width="35.83203125" style="1" customWidth="1"/>
    <col min="4" max="4" width="3.83203125" style="1" customWidth="1"/>
    <col min="5" max="5" width="7.1640625" style="1" customWidth="1"/>
    <col min="6" max="6" width="9.1640625" style="1" customWidth="1"/>
    <col min="7" max="7" width="16.83203125" style="122" customWidth="1"/>
    <col min="8" max="8" width="20.83203125" style="137" customWidth="1"/>
    <col min="9" max="16384" width="8.83203125" style="1"/>
  </cols>
  <sheetData>
    <row r="1" spans="1:12" ht="76.150000000000006" customHeight="1">
      <c r="A1" s="388" t="s">
        <v>616</v>
      </c>
      <c r="B1" s="389"/>
      <c r="C1" s="389"/>
      <c r="D1" s="389"/>
      <c r="E1" s="389"/>
      <c r="F1" s="389"/>
      <c r="G1" s="389"/>
      <c r="H1" s="390"/>
    </row>
    <row r="2" spans="1:12" ht="30" customHeight="1">
      <c r="A2" s="77" t="s">
        <v>7</v>
      </c>
      <c r="B2" s="77" t="s">
        <v>8</v>
      </c>
      <c r="C2" s="2" t="s">
        <v>9</v>
      </c>
      <c r="D2" s="2" t="s">
        <v>6</v>
      </c>
      <c r="E2" s="2" t="s">
        <v>10</v>
      </c>
      <c r="F2" s="2" t="s">
        <v>11</v>
      </c>
      <c r="G2" s="109" t="s">
        <v>12</v>
      </c>
      <c r="H2" s="132" t="s">
        <v>13</v>
      </c>
    </row>
    <row r="3" spans="1:12" ht="25.9" customHeight="1">
      <c r="A3" s="354"/>
      <c r="B3" s="35"/>
      <c r="C3" s="186" t="s">
        <v>650</v>
      </c>
      <c r="D3" s="10"/>
      <c r="E3" s="10"/>
      <c r="F3" s="39"/>
      <c r="G3" s="131"/>
      <c r="H3" s="345"/>
    </row>
    <row r="4" spans="1:12" ht="13.15" customHeight="1">
      <c r="A4" s="354"/>
      <c r="B4" s="35"/>
      <c r="C4" s="7"/>
      <c r="D4" s="10"/>
      <c r="E4" s="10"/>
      <c r="F4" s="39"/>
      <c r="G4" s="131"/>
      <c r="H4" s="345"/>
    </row>
    <row r="5" spans="1:12" s="15" customFormat="1">
      <c r="A5" s="57" t="s">
        <v>555</v>
      </c>
      <c r="B5" s="10"/>
      <c r="C5" s="346" t="s">
        <v>495</v>
      </c>
      <c r="D5" s="10"/>
      <c r="E5" s="10"/>
      <c r="F5" s="39"/>
      <c r="G5" s="119"/>
      <c r="H5" s="347"/>
      <c r="I5" s="14"/>
      <c r="J5" s="14"/>
      <c r="K5" s="14"/>
      <c r="L5" s="14"/>
    </row>
    <row r="6" spans="1:12" s="15" customFormat="1">
      <c r="A6" s="183"/>
      <c r="B6" s="8"/>
      <c r="C6" s="7"/>
      <c r="D6" s="35"/>
      <c r="E6" s="10"/>
      <c r="F6" s="39"/>
      <c r="G6" s="111"/>
      <c r="H6" s="112" t="str">
        <f t="shared" ref="H6" si="0">IF(G6="","",F6*G6)</f>
        <v/>
      </c>
      <c r="I6" s="14"/>
      <c r="J6" s="14"/>
      <c r="K6" s="14"/>
      <c r="L6" s="14"/>
    </row>
    <row r="7" spans="1:12" s="19" customFormat="1" ht="25.5">
      <c r="A7" s="183" t="s">
        <v>556</v>
      </c>
      <c r="B7" s="8"/>
      <c r="C7" s="7" t="s">
        <v>496</v>
      </c>
      <c r="D7" s="10"/>
      <c r="E7" s="10"/>
      <c r="F7" s="39"/>
      <c r="G7" s="119"/>
      <c r="H7" s="347"/>
      <c r="I7" s="18"/>
      <c r="J7" s="18"/>
      <c r="K7" s="18"/>
      <c r="L7" s="18"/>
    </row>
    <row r="8" spans="1:12" s="15" customFormat="1">
      <c r="A8" s="58"/>
      <c r="B8" s="10"/>
      <c r="C8" s="7"/>
      <c r="D8" s="10"/>
      <c r="E8" s="8"/>
      <c r="F8" s="39"/>
      <c r="G8" s="119"/>
      <c r="H8" s="347"/>
      <c r="I8" s="14"/>
      <c r="J8" s="14"/>
      <c r="K8" s="14"/>
      <c r="L8" s="14"/>
    </row>
    <row r="9" spans="1:12" s="15" customFormat="1">
      <c r="A9" s="58" t="s">
        <v>557</v>
      </c>
      <c r="B9" s="10"/>
      <c r="C9" s="7" t="s">
        <v>482</v>
      </c>
      <c r="D9" s="10"/>
      <c r="E9" s="8" t="s">
        <v>99</v>
      </c>
      <c r="F9" s="39">
        <v>1</v>
      </c>
      <c r="G9" s="119"/>
      <c r="H9" s="347"/>
      <c r="I9" s="14"/>
      <c r="J9" s="14"/>
      <c r="K9" s="14"/>
      <c r="L9" s="14"/>
    </row>
    <row r="10" spans="1:12" s="15" customFormat="1">
      <c r="A10" s="58"/>
      <c r="B10" s="10"/>
      <c r="C10" s="7"/>
      <c r="D10" s="10"/>
      <c r="E10" s="8"/>
      <c r="F10" s="39"/>
      <c r="G10" s="119"/>
      <c r="H10" s="347"/>
      <c r="I10" s="14"/>
      <c r="J10" s="14"/>
      <c r="K10" s="14"/>
      <c r="L10" s="14"/>
    </row>
    <row r="11" spans="1:12" s="15" customFormat="1">
      <c r="A11" s="58" t="s">
        <v>558</v>
      </c>
      <c r="B11" s="10"/>
      <c r="C11" s="7" t="s">
        <v>489</v>
      </c>
      <c r="D11" s="10"/>
      <c r="E11" s="8" t="s">
        <v>99</v>
      </c>
      <c r="F11" s="39">
        <v>1</v>
      </c>
      <c r="G11" s="119"/>
      <c r="H11" s="347"/>
      <c r="I11" s="14"/>
      <c r="J11" s="14"/>
      <c r="K11" s="14"/>
      <c r="L11" s="14"/>
    </row>
    <row r="12" spans="1:12" s="15" customFormat="1">
      <c r="A12" s="58"/>
      <c r="B12" s="10"/>
      <c r="C12" s="7"/>
      <c r="D12" s="10"/>
      <c r="E12" s="8"/>
      <c r="F12" s="39"/>
      <c r="G12" s="119"/>
      <c r="H12" s="347"/>
      <c r="I12" s="14"/>
      <c r="J12" s="14"/>
      <c r="K12" s="14"/>
      <c r="L12" s="14"/>
    </row>
    <row r="13" spans="1:12" s="15" customFormat="1">
      <c r="A13" s="227" t="s">
        <v>559</v>
      </c>
      <c r="B13" s="8"/>
      <c r="C13" s="346" t="s">
        <v>497</v>
      </c>
      <c r="D13" s="8"/>
      <c r="E13" s="30"/>
      <c r="F13" s="39"/>
      <c r="G13" s="119"/>
      <c r="H13" s="347"/>
      <c r="I13" s="14"/>
      <c r="J13" s="14"/>
      <c r="K13" s="14"/>
      <c r="L13" s="14"/>
    </row>
    <row r="14" spans="1:12" s="19" customFormat="1">
      <c r="A14" s="58"/>
      <c r="B14" s="10"/>
      <c r="C14" s="15"/>
      <c r="D14" s="8"/>
      <c r="E14" s="30"/>
      <c r="F14" s="39"/>
      <c r="G14" s="119"/>
      <c r="H14" s="347"/>
      <c r="I14" s="18"/>
      <c r="J14" s="18"/>
      <c r="K14" s="18"/>
      <c r="L14" s="18"/>
    </row>
    <row r="15" spans="1:12" s="15" customFormat="1">
      <c r="A15" s="183"/>
      <c r="B15" s="10"/>
      <c r="C15" s="19" t="s">
        <v>511</v>
      </c>
      <c r="D15" s="10"/>
      <c r="E15" s="10"/>
      <c r="F15" s="39"/>
      <c r="G15" s="119"/>
      <c r="H15" s="347"/>
      <c r="I15" s="14"/>
      <c r="J15" s="14"/>
      <c r="K15" s="14"/>
      <c r="L15" s="14"/>
    </row>
    <row r="16" spans="1:12" s="15" customFormat="1">
      <c r="A16" s="58"/>
      <c r="B16" s="10"/>
      <c r="C16" s="7"/>
      <c r="D16" s="10"/>
      <c r="E16" s="8"/>
      <c r="F16" s="39"/>
      <c r="G16" s="119"/>
      <c r="H16" s="347"/>
      <c r="I16" s="14"/>
      <c r="J16" s="14"/>
      <c r="K16" s="14"/>
      <c r="L16" s="14"/>
    </row>
    <row r="17" spans="1:12" s="15" customFormat="1">
      <c r="A17" s="183" t="s">
        <v>560</v>
      </c>
      <c r="B17" s="10"/>
      <c r="C17" s="7" t="s">
        <v>499</v>
      </c>
      <c r="D17" s="10"/>
      <c r="E17" s="8" t="s">
        <v>99</v>
      </c>
      <c r="F17" s="39">
        <v>2</v>
      </c>
      <c r="G17" s="119"/>
      <c r="H17" s="347"/>
      <c r="I17" s="14"/>
      <c r="J17" s="14"/>
      <c r="K17" s="14"/>
      <c r="L17" s="14"/>
    </row>
    <row r="18" spans="1:12" s="15" customFormat="1">
      <c r="A18" s="58"/>
      <c r="B18" s="10"/>
      <c r="C18" s="7"/>
      <c r="D18" s="10"/>
      <c r="E18" s="8"/>
      <c r="F18" s="39"/>
      <c r="G18" s="119"/>
      <c r="H18" s="347"/>
      <c r="I18" s="14"/>
      <c r="J18" s="14"/>
      <c r="K18" s="14"/>
      <c r="L18" s="14"/>
    </row>
    <row r="19" spans="1:12" s="15" customFormat="1">
      <c r="A19" s="183" t="s">
        <v>561</v>
      </c>
      <c r="B19" s="233"/>
      <c r="C19" s="7" t="s">
        <v>500</v>
      </c>
      <c r="D19" s="10"/>
      <c r="E19" s="10" t="s">
        <v>99</v>
      </c>
      <c r="F19" s="39">
        <v>2</v>
      </c>
      <c r="G19" s="119"/>
      <c r="H19" s="347"/>
      <c r="I19" s="14"/>
      <c r="J19" s="14"/>
      <c r="K19" s="14"/>
      <c r="L19" s="14"/>
    </row>
    <row r="20" spans="1:12" s="15" customFormat="1">
      <c r="A20" s="58"/>
      <c r="B20" s="326"/>
      <c r="C20" s="7"/>
      <c r="D20" s="10"/>
      <c r="E20" s="10"/>
      <c r="F20" s="39"/>
      <c r="G20" s="119"/>
      <c r="H20" s="347"/>
      <c r="I20" s="14"/>
      <c r="J20" s="14"/>
      <c r="K20" s="14"/>
      <c r="L20" s="14"/>
    </row>
    <row r="21" spans="1:12" s="15" customFormat="1" ht="25.5">
      <c r="A21" s="183" t="s">
        <v>562</v>
      </c>
      <c r="B21" s="10"/>
      <c r="C21" s="7" t="s">
        <v>501</v>
      </c>
      <c r="D21" s="10"/>
      <c r="E21" s="10"/>
      <c r="F21" s="39"/>
      <c r="G21" s="119"/>
      <c r="H21" s="347"/>
      <c r="I21" s="14"/>
      <c r="J21" s="14"/>
      <c r="K21" s="14"/>
      <c r="L21" s="14"/>
    </row>
    <row r="22" spans="1:12" s="15" customFormat="1">
      <c r="A22" s="58"/>
      <c r="B22" s="10"/>
      <c r="C22" s="7"/>
      <c r="D22" s="10"/>
      <c r="E22" s="10"/>
      <c r="F22" s="39"/>
      <c r="G22" s="119"/>
      <c r="H22" s="347"/>
      <c r="I22" s="14"/>
      <c r="J22" s="14"/>
      <c r="K22" s="14"/>
      <c r="L22" s="14"/>
    </row>
    <row r="23" spans="1:12" s="15" customFormat="1" ht="25.5">
      <c r="A23" s="183" t="s">
        <v>563</v>
      </c>
      <c r="B23" s="10"/>
      <c r="C23" s="7" t="s">
        <v>482</v>
      </c>
      <c r="D23" s="10"/>
      <c r="E23" s="8" t="s">
        <v>99</v>
      </c>
      <c r="F23" s="39">
        <v>1</v>
      </c>
      <c r="G23" s="119"/>
      <c r="H23" s="347"/>
      <c r="I23" s="14"/>
      <c r="J23" s="14"/>
      <c r="K23" s="14"/>
      <c r="L23" s="14"/>
    </row>
    <row r="24" spans="1:12" s="15" customFormat="1">
      <c r="A24" s="58"/>
      <c r="B24" s="10"/>
      <c r="C24" s="7"/>
      <c r="D24" s="10"/>
      <c r="E24" s="8"/>
      <c r="F24" s="39"/>
      <c r="G24" s="119"/>
      <c r="H24" s="347"/>
      <c r="I24" s="14"/>
      <c r="J24" s="14"/>
      <c r="K24" s="14"/>
      <c r="L24" s="14"/>
    </row>
    <row r="25" spans="1:12" s="15" customFormat="1" ht="25.5">
      <c r="A25" s="183" t="s">
        <v>564</v>
      </c>
      <c r="B25" s="10"/>
      <c r="C25" s="7" t="s">
        <v>489</v>
      </c>
      <c r="D25" s="10"/>
      <c r="E25" s="8" t="s">
        <v>99</v>
      </c>
      <c r="F25" s="39">
        <v>1</v>
      </c>
      <c r="G25" s="119"/>
      <c r="H25" s="347"/>
      <c r="I25" s="14"/>
      <c r="J25" s="14"/>
      <c r="K25" s="14"/>
      <c r="L25" s="14"/>
    </row>
    <row r="26" spans="1:12" s="15" customFormat="1">
      <c r="A26" s="58"/>
      <c r="B26" s="8"/>
      <c r="C26" s="7"/>
      <c r="D26" s="64"/>
      <c r="E26" s="64"/>
      <c r="F26" s="39"/>
      <c r="G26" s="111"/>
      <c r="H26" s="135"/>
      <c r="I26" s="14"/>
      <c r="J26" s="14"/>
      <c r="K26" s="14"/>
      <c r="L26" s="14"/>
    </row>
    <row r="27" spans="1:12" s="15" customFormat="1">
      <c r="A27" s="227" t="s">
        <v>565</v>
      </c>
      <c r="B27" s="94"/>
      <c r="C27" s="346" t="s">
        <v>502</v>
      </c>
      <c r="D27" s="94"/>
      <c r="E27" s="94"/>
      <c r="F27" s="39"/>
      <c r="G27" s="111"/>
      <c r="H27" s="135"/>
      <c r="I27" s="14"/>
      <c r="J27" s="14"/>
      <c r="K27" s="14"/>
      <c r="L27" s="14"/>
    </row>
    <row r="28" spans="1:12" s="15" customFormat="1">
      <c r="A28" s="284"/>
      <c r="B28" s="94"/>
      <c r="C28" s="7"/>
      <c r="D28" s="94"/>
      <c r="E28" s="10"/>
      <c r="F28" s="39"/>
      <c r="G28" s="111"/>
      <c r="H28" s="135"/>
      <c r="I28" s="14"/>
      <c r="J28" s="14"/>
      <c r="K28" s="14"/>
      <c r="L28" s="14"/>
    </row>
    <row r="29" spans="1:12" s="15" customFormat="1">
      <c r="A29" s="58"/>
      <c r="B29" s="94"/>
      <c r="C29" s="346" t="s">
        <v>498</v>
      </c>
      <c r="D29" s="94"/>
      <c r="E29" s="94"/>
      <c r="F29" s="39"/>
      <c r="G29" s="111"/>
      <c r="H29" s="135"/>
      <c r="I29" s="14"/>
      <c r="J29" s="14"/>
      <c r="K29" s="14"/>
      <c r="L29" s="14"/>
    </row>
    <row r="30" spans="1:12" s="15" customFormat="1">
      <c r="A30" s="284"/>
      <c r="B30" s="94"/>
      <c r="C30" s="7"/>
      <c r="D30" s="94"/>
      <c r="E30" s="10"/>
      <c r="F30" s="39"/>
      <c r="G30" s="111"/>
      <c r="H30" s="135"/>
      <c r="I30" s="14"/>
      <c r="J30" s="14"/>
      <c r="K30" s="14"/>
      <c r="L30" s="14"/>
    </row>
    <row r="31" spans="1:12" s="15" customFormat="1">
      <c r="A31" s="183" t="s">
        <v>566</v>
      </c>
      <c r="B31" s="94"/>
      <c r="C31" s="7" t="s">
        <v>512</v>
      </c>
      <c r="D31" s="94"/>
      <c r="E31" s="94"/>
      <c r="F31" s="39"/>
      <c r="G31" s="111"/>
      <c r="H31" s="135"/>
      <c r="I31" s="14"/>
      <c r="J31" s="14"/>
      <c r="K31" s="14"/>
      <c r="L31" s="14"/>
    </row>
    <row r="32" spans="1:12" s="15" customFormat="1">
      <c r="A32" s="284"/>
      <c r="B32" s="94"/>
      <c r="C32" s="7"/>
      <c r="D32" s="16"/>
      <c r="E32" s="64"/>
      <c r="F32" s="39"/>
      <c r="G32" s="80"/>
      <c r="H32" s="81"/>
      <c r="I32" s="14"/>
      <c r="J32" s="14"/>
      <c r="K32" s="14"/>
      <c r="L32" s="14"/>
    </row>
    <row r="33" spans="1:12" s="15" customFormat="1" ht="25.5">
      <c r="A33" s="183" t="s">
        <v>567</v>
      </c>
      <c r="B33" s="10"/>
      <c r="C33" s="7" t="s">
        <v>482</v>
      </c>
      <c r="D33" s="10"/>
      <c r="E33" s="94" t="s">
        <v>99</v>
      </c>
      <c r="F33" s="39">
        <v>1</v>
      </c>
      <c r="G33" s="119"/>
      <c r="H33" s="347"/>
      <c r="I33" s="14"/>
      <c r="J33" s="14"/>
      <c r="K33" s="14"/>
      <c r="L33" s="14"/>
    </row>
    <row r="34" spans="1:12" s="15" customFormat="1">
      <c r="A34" s="284"/>
      <c r="B34" s="10"/>
      <c r="C34" s="7"/>
      <c r="D34" s="10"/>
      <c r="E34" s="8"/>
      <c r="F34" s="39"/>
      <c r="G34" s="119"/>
      <c r="H34" s="347"/>
      <c r="I34" s="14"/>
      <c r="J34" s="14"/>
      <c r="K34" s="14"/>
      <c r="L34" s="14"/>
    </row>
    <row r="35" spans="1:12" s="15" customFormat="1" ht="25.5">
      <c r="A35" s="183" t="s">
        <v>568</v>
      </c>
      <c r="B35" s="10"/>
      <c r="C35" s="7" t="s">
        <v>489</v>
      </c>
      <c r="D35" s="10"/>
      <c r="E35" s="94" t="s">
        <v>99</v>
      </c>
      <c r="F35" s="39">
        <v>1</v>
      </c>
      <c r="G35" s="119"/>
      <c r="H35" s="347"/>
      <c r="I35" s="14"/>
      <c r="J35" s="14"/>
      <c r="K35" s="14"/>
      <c r="L35" s="14"/>
    </row>
    <row r="36" spans="1:12" s="15" customFormat="1">
      <c r="A36" s="58"/>
      <c r="B36" s="8"/>
      <c r="C36" s="7"/>
      <c r="D36" s="64"/>
      <c r="E36" s="64"/>
      <c r="F36" s="39"/>
      <c r="G36" s="111"/>
      <c r="H36" s="135"/>
      <c r="I36" s="14"/>
      <c r="J36" s="14"/>
      <c r="K36" s="14"/>
      <c r="L36" s="14"/>
    </row>
    <row r="37" spans="1:12" s="15" customFormat="1" ht="38.25">
      <c r="A37" s="183" t="s">
        <v>569</v>
      </c>
      <c r="B37" s="233"/>
      <c r="C37" s="194" t="s">
        <v>503</v>
      </c>
      <c r="D37" s="16"/>
      <c r="E37" s="10" t="s">
        <v>296</v>
      </c>
      <c r="F37" s="39">
        <v>2</v>
      </c>
      <c r="G37" s="80"/>
      <c r="H37" s="81"/>
      <c r="I37" s="14"/>
      <c r="J37" s="14"/>
      <c r="K37" s="14"/>
      <c r="L37" s="14"/>
    </row>
    <row r="38" spans="1:12" s="15" customFormat="1">
      <c r="A38" s="233"/>
      <c r="B38" s="233"/>
      <c r="C38" s="7"/>
      <c r="D38" s="16"/>
      <c r="E38" s="206"/>
      <c r="F38" s="39"/>
      <c r="G38" s="80"/>
      <c r="H38" s="81"/>
      <c r="I38" s="14"/>
      <c r="J38" s="14"/>
      <c r="K38" s="14"/>
      <c r="L38" s="14"/>
    </row>
    <row r="39" spans="1:12" s="15" customFormat="1">
      <c r="A39" s="183" t="s">
        <v>570</v>
      </c>
      <c r="B39" s="233"/>
      <c r="C39" s="7" t="s">
        <v>504</v>
      </c>
      <c r="D39" s="16"/>
      <c r="E39" s="10" t="s">
        <v>99</v>
      </c>
      <c r="F39" s="39">
        <v>2</v>
      </c>
      <c r="G39" s="80"/>
      <c r="H39" s="81"/>
      <c r="I39" s="14"/>
      <c r="J39" s="14"/>
      <c r="K39" s="14"/>
      <c r="L39" s="14"/>
    </row>
    <row r="40" spans="1:12" s="15" customFormat="1">
      <c r="A40" s="95"/>
      <c r="B40" s="233"/>
      <c r="C40" s="7"/>
      <c r="D40" s="16"/>
      <c r="E40" s="195"/>
      <c r="F40" s="39"/>
      <c r="G40" s="80"/>
      <c r="H40" s="81"/>
      <c r="I40" s="14"/>
      <c r="J40" s="14"/>
      <c r="K40" s="14"/>
      <c r="L40" s="14"/>
    </row>
    <row r="41" spans="1:12" s="15" customFormat="1">
      <c r="A41" s="95"/>
      <c r="B41" s="233"/>
      <c r="C41" s="7"/>
      <c r="D41" s="16"/>
      <c r="E41" s="195"/>
      <c r="F41" s="39"/>
      <c r="G41" s="80"/>
      <c r="H41" s="81"/>
      <c r="I41" s="14"/>
      <c r="J41" s="14"/>
      <c r="K41" s="14"/>
      <c r="L41" s="14"/>
    </row>
    <row r="42" spans="1:12" s="15" customFormat="1">
      <c r="A42" s="95"/>
      <c r="B42" s="233"/>
      <c r="C42" s="7"/>
      <c r="D42" s="16"/>
      <c r="E42" s="195"/>
      <c r="F42" s="39"/>
      <c r="G42" s="80"/>
      <c r="H42" s="81"/>
      <c r="I42" s="14"/>
      <c r="J42" s="14"/>
      <c r="K42" s="14"/>
      <c r="L42" s="14"/>
    </row>
    <row r="43" spans="1:12" s="15" customFormat="1">
      <c r="A43" s="95"/>
      <c r="B43" s="233"/>
      <c r="C43" s="7"/>
      <c r="D43" s="16"/>
      <c r="E43" s="195"/>
      <c r="F43" s="39"/>
      <c r="G43" s="80"/>
      <c r="H43" s="81"/>
      <c r="I43" s="14"/>
      <c r="J43" s="14"/>
      <c r="K43" s="14"/>
      <c r="L43" s="14"/>
    </row>
    <row r="44" spans="1:12" s="15" customFormat="1">
      <c r="A44" s="95"/>
      <c r="B44" s="233"/>
      <c r="C44" s="7"/>
      <c r="D44" s="16"/>
      <c r="E44" s="195"/>
      <c r="F44" s="39"/>
      <c r="G44" s="80"/>
      <c r="H44" s="81"/>
      <c r="I44" s="14"/>
      <c r="J44" s="14"/>
      <c r="K44" s="14"/>
      <c r="L44" s="14"/>
    </row>
    <row r="45" spans="1:12" s="15" customFormat="1">
      <c r="A45" s="95"/>
      <c r="B45" s="233"/>
      <c r="C45" s="7"/>
      <c r="D45" s="16"/>
      <c r="E45" s="195"/>
      <c r="F45" s="39"/>
      <c r="G45" s="80"/>
      <c r="H45" s="81"/>
      <c r="I45" s="14"/>
      <c r="J45" s="14"/>
      <c r="K45" s="14"/>
      <c r="L45" s="14"/>
    </row>
    <row r="46" spans="1:12" s="15" customFormat="1">
      <c r="A46" s="95"/>
      <c r="B46" s="233"/>
      <c r="C46" s="7"/>
      <c r="D46" s="16"/>
      <c r="E46" s="195"/>
      <c r="F46" s="39"/>
      <c r="G46" s="80"/>
      <c r="H46" s="81"/>
      <c r="I46" s="14"/>
      <c r="J46" s="14"/>
      <c r="K46" s="14"/>
      <c r="L46" s="14"/>
    </row>
    <row r="47" spans="1:12" s="15" customFormat="1">
      <c r="A47" s="95"/>
      <c r="B47" s="233"/>
      <c r="C47" s="7"/>
      <c r="D47" s="16"/>
      <c r="E47" s="195"/>
      <c r="F47" s="39"/>
      <c r="G47" s="80"/>
      <c r="H47" s="81"/>
      <c r="I47" s="14"/>
      <c r="J47" s="14"/>
      <c r="K47" s="14"/>
      <c r="L47" s="14"/>
    </row>
    <row r="48" spans="1:12" s="15" customFormat="1">
      <c r="A48" s="95"/>
      <c r="B48" s="233"/>
      <c r="C48" s="7"/>
      <c r="D48" s="16"/>
      <c r="E48" s="195"/>
      <c r="F48" s="39"/>
      <c r="G48" s="80"/>
      <c r="H48" s="81"/>
      <c r="I48" s="14"/>
      <c r="J48" s="14"/>
      <c r="K48" s="14"/>
      <c r="L48" s="14"/>
    </row>
    <row r="49" spans="1:12" s="15" customFormat="1">
      <c r="A49" s="95"/>
      <c r="B49" s="233"/>
      <c r="C49" s="7"/>
      <c r="D49" s="16"/>
      <c r="E49" s="195"/>
      <c r="F49" s="39"/>
      <c r="G49" s="80"/>
      <c r="H49" s="81"/>
      <c r="I49" s="14"/>
      <c r="J49" s="14"/>
      <c r="K49" s="14"/>
      <c r="L49" s="14"/>
    </row>
    <row r="50" spans="1:12" s="15" customFormat="1">
      <c r="A50" s="95"/>
      <c r="B50" s="233"/>
      <c r="C50" s="7"/>
      <c r="D50" s="16"/>
      <c r="E50" s="195"/>
      <c r="F50" s="39"/>
      <c r="G50" s="80"/>
      <c r="H50" s="81"/>
      <c r="I50" s="14"/>
      <c r="J50" s="14"/>
      <c r="K50" s="14"/>
      <c r="L50" s="14"/>
    </row>
    <row r="51" spans="1:12" s="15" customFormat="1">
      <c r="A51" s="95"/>
      <c r="B51" s="233"/>
      <c r="C51" s="7"/>
      <c r="D51" s="16"/>
      <c r="E51" s="195"/>
      <c r="F51" s="39"/>
      <c r="G51" s="80"/>
      <c r="H51" s="81"/>
      <c r="I51" s="14"/>
      <c r="J51" s="14"/>
      <c r="K51" s="14"/>
      <c r="L51" s="14"/>
    </row>
    <row r="52" spans="1:12" s="15" customFormat="1">
      <c r="A52" s="95"/>
      <c r="B52" s="233"/>
      <c r="C52" s="7"/>
      <c r="D52" s="16"/>
      <c r="E52" s="195"/>
      <c r="F52" s="39"/>
      <c r="G52" s="80"/>
      <c r="H52" s="81"/>
      <c r="I52" s="14"/>
      <c r="J52" s="14"/>
      <c r="K52" s="14"/>
      <c r="L52" s="14"/>
    </row>
    <row r="53" spans="1:12" s="15" customFormat="1">
      <c r="A53" s="95"/>
      <c r="B53" s="233"/>
      <c r="C53" s="7"/>
      <c r="D53" s="16"/>
      <c r="E53" s="195"/>
      <c r="F53" s="39"/>
      <c r="G53" s="80"/>
      <c r="H53" s="81"/>
      <c r="I53" s="14"/>
      <c r="J53" s="14"/>
      <c r="K53" s="14"/>
      <c r="L53" s="14"/>
    </row>
    <row r="54" spans="1:12" s="66" customFormat="1" ht="24.75" customHeight="1">
      <c r="A54" s="108" t="s">
        <v>16</v>
      </c>
      <c r="B54" s="91"/>
      <c r="C54" s="91"/>
      <c r="D54" s="91"/>
      <c r="E54" s="91"/>
      <c r="F54" s="91"/>
      <c r="G54" s="116"/>
      <c r="H54" s="117"/>
      <c r="I54" s="139"/>
    </row>
    <row r="55" spans="1:12" ht="18.600000000000001" customHeight="1">
      <c r="A55" s="22"/>
      <c r="B55" s="23"/>
      <c r="C55" s="24" t="s">
        <v>17</v>
      </c>
      <c r="D55" s="92"/>
      <c r="E55" s="92"/>
      <c r="F55" s="92"/>
      <c r="G55" s="348"/>
      <c r="H55" s="123"/>
      <c r="I55" s="139"/>
    </row>
    <row r="56" spans="1:12" s="15" customFormat="1">
      <c r="A56" s="284"/>
      <c r="B56" s="94"/>
      <c r="C56" s="349"/>
      <c r="D56" s="94"/>
      <c r="E56" s="94"/>
      <c r="F56" s="39"/>
      <c r="G56" s="115"/>
      <c r="H56" s="135"/>
      <c r="I56" s="14"/>
      <c r="J56" s="14"/>
      <c r="K56" s="14"/>
      <c r="L56" s="14"/>
    </row>
    <row r="57" spans="1:12" s="15" customFormat="1">
      <c r="A57" s="227" t="s">
        <v>571</v>
      </c>
      <c r="B57" s="233"/>
      <c r="C57" s="346" t="s">
        <v>505</v>
      </c>
      <c r="D57" s="16"/>
      <c r="E57" s="195"/>
      <c r="F57" s="39"/>
      <c r="G57" s="80"/>
      <c r="H57" s="81"/>
      <c r="I57" s="14"/>
      <c r="J57" s="14"/>
      <c r="K57" s="14"/>
      <c r="L57" s="14"/>
    </row>
    <row r="58" spans="1:12" s="15" customFormat="1">
      <c r="A58" s="69"/>
      <c r="B58" s="233"/>
      <c r="C58" s="7"/>
      <c r="D58" s="16"/>
      <c r="E58" s="195"/>
      <c r="F58" s="39"/>
      <c r="G58" s="80"/>
      <c r="H58" s="81"/>
      <c r="I58" s="14"/>
      <c r="J58" s="14"/>
      <c r="K58" s="14"/>
      <c r="L58" s="14"/>
    </row>
    <row r="59" spans="1:12" s="15" customFormat="1">
      <c r="A59" s="69"/>
      <c r="B59" s="233"/>
      <c r="C59" s="346" t="s">
        <v>506</v>
      </c>
      <c r="D59" s="16"/>
      <c r="E59" s="195"/>
      <c r="F59" s="39"/>
      <c r="G59" s="80"/>
      <c r="H59" s="81"/>
      <c r="I59" s="14"/>
      <c r="J59" s="14"/>
      <c r="K59" s="14"/>
      <c r="L59" s="14"/>
    </row>
    <row r="60" spans="1:12" s="15" customFormat="1">
      <c r="A60" s="69"/>
      <c r="B60" s="233"/>
      <c r="C60" s="7"/>
      <c r="D60" s="16"/>
      <c r="E60" s="195"/>
      <c r="F60" s="39"/>
      <c r="G60" s="80"/>
      <c r="H60" s="81"/>
      <c r="I60" s="14"/>
      <c r="J60" s="14"/>
      <c r="K60" s="14"/>
      <c r="L60" s="14"/>
    </row>
    <row r="61" spans="1:12" s="15" customFormat="1" ht="25.5">
      <c r="A61" s="183" t="s">
        <v>572</v>
      </c>
      <c r="B61" s="233"/>
      <c r="C61" s="7" t="s">
        <v>513</v>
      </c>
      <c r="D61" s="16"/>
      <c r="E61" s="195"/>
      <c r="F61" s="39"/>
      <c r="G61" s="80"/>
      <c r="H61" s="81"/>
      <c r="I61" s="14"/>
      <c r="J61" s="14"/>
      <c r="K61" s="14"/>
      <c r="L61" s="14"/>
    </row>
    <row r="62" spans="1:12" s="15" customFormat="1">
      <c r="A62" s="354"/>
      <c r="B62" s="233"/>
      <c r="C62" s="7"/>
      <c r="D62" s="16"/>
      <c r="E62" s="195"/>
      <c r="F62" s="39"/>
      <c r="G62" s="80"/>
      <c r="H62" s="81"/>
      <c r="I62" s="14"/>
      <c r="J62" s="14"/>
      <c r="K62" s="14"/>
      <c r="L62" s="14"/>
    </row>
    <row r="63" spans="1:12" s="15" customFormat="1" ht="25.5">
      <c r="A63" s="183" t="s">
        <v>573</v>
      </c>
      <c r="B63" s="10"/>
      <c r="C63" s="7" t="s">
        <v>482</v>
      </c>
      <c r="D63" s="10"/>
      <c r="E63" s="94" t="s">
        <v>102</v>
      </c>
      <c r="F63" s="39">
        <v>1460</v>
      </c>
      <c r="G63" s="174"/>
      <c r="H63" s="355"/>
      <c r="I63" s="14"/>
      <c r="J63" s="14"/>
      <c r="K63" s="14"/>
      <c r="L63" s="14"/>
    </row>
    <row r="64" spans="1:12" s="15" customFormat="1">
      <c r="A64" s="354"/>
      <c r="B64" s="10"/>
      <c r="C64" s="7"/>
      <c r="D64" s="10"/>
      <c r="E64" s="8"/>
      <c r="F64" s="39"/>
      <c r="G64" s="174"/>
      <c r="H64" s="355"/>
      <c r="I64" s="14"/>
      <c r="J64" s="14"/>
      <c r="K64" s="14"/>
      <c r="L64" s="14"/>
    </row>
    <row r="65" spans="1:12" s="15" customFormat="1" ht="25.5">
      <c r="A65" s="183" t="s">
        <v>574</v>
      </c>
      <c r="B65" s="10"/>
      <c r="C65" s="7" t="s">
        <v>489</v>
      </c>
      <c r="D65" s="10"/>
      <c r="E65" s="94" t="s">
        <v>102</v>
      </c>
      <c r="F65" s="39">
        <v>1220</v>
      </c>
      <c r="G65" s="174"/>
      <c r="H65" s="355"/>
      <c r="I65" s="14"/>
      <c r="J65" s="14"/>
      <c r="K65" s="14"/>
      <c r="L65" s="14"/>
    </row>
    <row r="66" spans="1:12" s="15" customFormat="1">
      <c r="A66" s="21"/>
      <c r="B66" s="16"/>
      <c r="C66" s="7"/>
      <c r="D66" s="16"/>
      <c r="E66" s="16"/>
      <c r="G66" s="80"/>
      <c r="H66" s="363"/>
      <c r="I66" s="14"/>
      <c r="J66" s="14"/>
      <c r="K66" s="14"/>
      <c r="L66" s="14"/>
    </row>
    <row r="67" spans="1:12" s="15" customFormat="1" ht="25.5">
      <c r="A67" s="183" t="s">
        <v>575</v>
      </c>
      <c r="B67" s="16"/>
      <c r="C67" s="7" t="s">
        <v>514</v>
      </c>
      <c r="D67" s="16"/>
      <c r="E67" s="16"/>
      <c r="F67" s="360"/>
      <c r="G67" s="358"/>
      <c r="H67" s="363"/>
      <c r="I67" s="14"/>
      <c r="J67" s="14"/>
      <c r="K67" s="14"/>
      <c r="L67" s="14"/>
    </row>
    <row r="68" spans="1:12" s="15" customFormat="1">
      <c r="A68" s="58"/>
      <c r="B68" s="16"/>
      <c r="C68" s="7"/>
      <c r="D68" s="16"/>
      <c r="E68" s="10"/>
      <c r="F68" s="361"/>
      <c r="G68" s="358"/>
      <c r="H68" s="363"/>
      <c r="I68" s="14"/>
      <c r="J68" s="14"/>
      <c r="K68" s="14"/>
      <c r="L68" s="14"/>
    </row>
    <row r="69" spans="1:12" s="15" customFormat="1" ht="25.5">
      <c r="A69" s="183" t="s">
        <v>576</v>
      </c>
      <c r="B69" s="10"/>
      <c r="C69" s="7" t="s">
        <v>482</v>
      </c>
      <c r="D69" s="10"/>
      <c r="E69" s="94" t="s">
        <v>102</v>
      </c>
      <c r="F69" s="361">
        <v>1460</v>
      </c>
      <c r="G69" s="275"/>
      <c r="H69" s="355"/>
      <c r="I69" s="14"/>
      <c r="J69" s="14"/>
      <c r="K69" s="14"/>
      <c r="L69" s="14"/>
    </row>
    <row r="70" spans="1:12" s="15" customFormat="1">
      <c r="A70" s="354"/>
      <c r="B70" s="10"/>
      <c r="C70" s="7"/>
      <c r="D70" s="10"/>
      <c r="E70" s="8"/>
      <c r="F70" s="361"/>
      <c r="G70" s="275"/>
      <c r="H70" s="355"/>
      <c r="I70" s="14"/>
      <c r="J70" s="14"/>
      <c r="K70" s="14"/>
      <c r="L70" s="14"/>
    </row>
    <row r="71" spans="1:12" s="15" customFormat="1" ht="25.5">
      <c r="A71" s="183" t="s">
        <v>577</v>
      </c>
      <c r="B71" s="10"/>
      <c r="C71" s="7" t="s">
        <v>489</v>
      </c>
      <c r="D71" s="10"/>
      <c r="E71" s="94" t="s">
        <v>102</v>
      </c>
      <c r="F71" s="361">
        <v>1220</v>
      </c>
      <c r="G71" s="275"/>
      <c r="H71" s="355"/>
      <c r="I71" s="14"/>
      <c r="J71" s="14"/>
      <c r="K71" s="14"/>
      <c r="L71" s="14"/>
    </row>
    <row r="72" spans="1:12" s="15" customFormat="1">
      <c r="A72" s="58"/>
      <c r="B72" s="233"/>
      <c r="C72" s="349"/>
      <c r="D72" s="16"/>
      <c r="E72" s="10"/>
      <c r="F72" s="361"/>
      <c r="G72" s="358"/>
      <c r="H72" s="363"/>
      <c r="I72" s="14"/>
      <c r="J72" s="14"/>
      <c r="K72" s="14"/>
      <c r="L72" s="14"/>
    </row>
    <row r="73" spans="1:12" s="15" customFormat="1" ht="25.5">
      <c r="A73" s="183" t="s">
        <v>578</v>
      </c>
      <c r="B73" s="94"/>
      <c r="C73" s="350" t="s">
        <v>509</v>
      </c>
      <c r="D73" s="94"/>
      <c r="E73" s="10"/>
      <c r="F73" s="361"/>
      <c r="G73" s="359"/>
      <c r="H73" s="364"/>
      <c r="I73" s="14"/>
      <c r="J73" s="14"/>
      <c r="K73" s="14"/>
      <c r="L73" s="14"/>
    </row>
    <row r="74" spans="1:12" s="15" customFormat="1">
      <c r="A74" s="95"/>
      <c r="B74" s="94"/>
      <c r="C74" s="350"/>
      <c r="D74" s="94"/>
      <c r="E74" s="10"/>
      <c r="F74" s="361"/>
      <c r="G74" s="359"/>
      <c r="H74" s="364"/>
      <c r="I74" s="14"/>
      <c r="J74" s="14"/>
      <c r="K74" s="14"/>
      <c r="L74" s="14"/>
    </row>
    <row r="75" spans="1:12" s="15" customFormat="1" ht="25.5">
      <c r="A75" s="183" t="s">
        <v>579</v>
      </c>
      <c r="B75" s="10"/>
      <c r="C75" s="7" t="s">
        <v>482</v>
      </c>
      <c r="D75" s="10"/>
      <c r="E75" s="94" t="s">
        <v>99</v>
      </c>
      <c r="F75" s="361">
        <v>1</v>
      </c>
      <c r="G75" s="275"/>
      <c r="H75" s="355"/>
      <c r="I75" s="14"/>
      <c r="J75" s="14"/>
      <c r="K75" s="14"/>
      <c r="L75" s="14"/>
    </row>
    <row r="76" spans="1:12" s="15" customFormat="1">
      <c r="A76" s="354"/>
      <c r="B76" s="10"/>
      <c r="C76" s="7"/>
      <c r="D76" s="10"/>
      <c r="E76" s="8"/>
      <c r="F76" s="361"/>
      <c r="G76" s="275"/>
      <c r="H76" s="355"/>
      <c r="I76" s="14"/>
      <c r="J76" s="14"/>
      <c r="K76" s="14"/>
      <c r="L76" s="14"/>
    </row>
    <row r="77" spans="1:12" s="15" customFormat="1" ht="25.5">
      <c r="A77" s="183" t="s">
        <v>580</v>
      </c>
      <c r="B77" s="10"/>
      <c r="C77" s="7" t="s">
        <v>489</v>
      </c>
      <c r="D77" s="10"/>
      <c r="E77" s="94" t="s">
        <v>99</v>
      </c>
      <c r="F77" s="361">
        <v>1</v>
      </c>
      <c r="G77" s="275"/>
      <c r="H77" s="355"/>
      <c r="I77" s="14"/>
      <c r="J77" s="14"/>
      <c r="K77" s="14"/>
      <c r="L77" s="14"/>
    </row>
    <row r="78" spans="1:12" s="15" customFormat="1">
      <c r="A78" s="284"/>
      <c r="B78" s="94"/>
      <c r="C78" s="20"/>
      <c r="D78" s="94"/>
      <c r="E78" s="94"/>
      <c r="F78" s="64"/>
      <c r="G78" s="359"/>
      <c r="H78" s="364"/>
      <c r="I78" s="14"/>
      <c r="J78" s="14"/>
      <c r="K78" s="14"/>
      <c r="L78" s="14"/>
    </row>
    <row r="79" spans="1:12" s="15" customFormat="1">
      <c r="A79" s="183" t="s">
        <v>581</v>
      </c>
      <c r="B79" s="94"/>
      <c r="C79" s="7" t="s">
        <v>510</v>
      </c>
      <c r="D79" s="94"/>
      <c r="E79" s="10"/>
      <c r="F79" s="361"/>
      <c r="G79" s="359"/>
      <c r="H79" s="364"/>
      <c r="I79" s="14"/>
      <c r="J79" s="14"/>
      <c r="K79" s="14"/>
      <c r="L79" s="14"/>
    </row>
    <row r="80" spans="1:12" s="15" customFormat="1">
      <c r="A80" s="95"/>
      <c r="B80" s="94"/>
      <c r="C80" s="350"/>
      <c r="D80" s="94"/>
      <c r="E80" s="10"/>
      <c r="F80" s="361"/>
      <c r="G80" s="359"/>
      <c r="H80" s="364"/>
      <c r="I80" s="14"/>
      <c r="J80" s="14"/>
      <c r="K80" s="14"/>
      <c r="L80" s="14"/>
    </row>
    <row r="81" spans="1:12" s="15" customFormat="1" ht="25.5">
      <c r="A81" s="183" t="s">
        <v>582</v>
      </c>
      <c r="B81" s="10"/>
      <c r="C81" s="7" t="s">
        <v>482</v>
      </c>
      <c r="D81" s="10"/>
      <c r="E81" s="94" t="s">
        <v>99</v>
      </c>
      <c r="F81" s="361">
        <v>1</v>
      </c>
      <c r="G81" s="275"/>
      <c r="H81" s="355"/>
      <c r="I81" s="14"/>
      <c r="J81" s="14"/>
      <c r="K81" s="14"/>
      <c r="L81" s="14"/>
    </row>
    <row r="82" spans="1:12" s="15" customFormat="1">
      <c r="A82" s="354"/>
      <c r="B82" s="10"/>
      <c r="C82" s="7"/>
      <c r="D82" s="10"/>
      <c r="E82" s="8"/>
      <c r="F82" s="361"/>
      <c r="G82" s="275"/>
      <c r="H82" s="355"/>
      <c r="I82" s="14"/>
      <c r="J82" s="14"/>
      <c r="K82" s="14"/>
      <c r="L82" s="14"/>
    </row>
    <row r="83" spans="1:12" s="15" customFormat="1" ht="25.5">
      <c r="A83" s="183" t="s">
        <v>583</v>
      </c>
      <c r="B83" s="94"/>
      <c r="C83" s="7" t="s">
        <v>489</v>
      </c>
      <c r="D83" s="10"/>
      <c r="E83" s="94" t="s">
        <v>99</v>
      </c>
      <c r="F83" s="361">
        <v>1</v>
      </c>
      <c r="G83" s="275"/>
      <c r="H83" s="355"/>
      <c r="I83" s="14"/>
      <c r="J83" s="14"/>
      <c r="K83" s="14"/>
      <c r="L83" s="14"/>
    </row>
    <row r="84" spans="1:12" s="15" customFormat="1">
      <c r="A84" s="69"/>
      <c r="B84" s="10"/>
      <c r="C84" s="350"/>
      <c r="D84" s="10"/>
      <c r="E84" s="94"/>
      <c r="F84" s="362"/>
      <c r="G84" s="275"/>
      <c r="H84" s="355"/>
      <c r="I84" s="14"/>
      <c r="J84" s="14"/>
      <c r="K84" s="14"/>
      <c r="L84" s="14"/>
    </row>
    <row r="85" spans="1:12" s="15" customFormat="1" ht="25.5">
      <c r="A85" s="69" t="s">
        <v>584</v>
      </c>
      <c r="B85" s="10"/>
      <c r="C85" s="350" t="s">
        <v>515</v>
      </c>
      <c r="D85" s="10"/>
      <c r="E85" s="94"/>
      <c r="F85" s="362"/>
      <c r="G85" s="275"/>
      <c r="H85" s="355"/>
      <c r="I85" s="14"/>
      <c r="J85" s="14"/>
      <c r="K85" s="14"/>
      <c r="L85" s="14"/>
    </row>
    <row r="86" spans="1:12" s="15" customFormat="1">
      <c r="A86" s="69"/>
      <c r="B86" s="10"/>
      <c r="C86" s="350"/>
      <c r="D86" s="10"/>
      <c r="E86" s="94"/>
      <c r="F86" s="362"/>
      <c r="G86" s="275"/>
      <c r="H86" s="355"/>
      <c r="I86" s="14"/>
      <c r="J86" s="14"/>
      <c r="K86" s="14"/>
      <c r="L86" s="14"/>
    </row>
    <row r="87" spans="1:12" s="15" customFormat="1" ht="25.5">
      <c r="A87" s="183" t="s">
        <v>585</v>
      </c>
      <c r="B87" s="10"/>
      <c r="C87" s="7" t="s">
        <v>482</v>
      </c>
      <c r="D87" s="10"/>
      <c r="E87" s="94" t="s">
        <v>102</v>
      </c>
      <c r="F87" s="361">
        <v>1460</v>
      </c>
      <c r="G87" s="275"/>
      <c r="H87" s="355"/>
      <c r="I87" s="14"/>
      <c r="J87" s="14"/>
      <c r="K87" s="14"/>
      <c r="L87" s="14"/>
    </row>
    <row r="88" spans="1:12" s="15" customFormat="1">
      <c r="A88" s="354"/>
      <c r="B88" s="10"/>
      <c r="C88" s="7"/>
      <c r="D88" s="10"/>
      <c r="E88" s="8"/>
      <c r="F88" s="361"/>
      <c r="G88" s="275"/>
      <c r="H88" s="355"/>
      <c r="I88" s="14"/>
      <c r="J88" s="14"/>
      <c r="K88" s="14"/>
      <c r="L88" s="14"/>
    </row>
    <row r="89" spans="1:12" s="15" customFormat="1" ht="25.5">
      <c r="A89" s="183" t="s">
        <v>586</v>
      </c>
      <c r="B89" s="10"/>
      <c r="C89" s="7" t="s">
        <v>489</v>
      </c>
      <c r="D89" s="10"/>
      <c r="E89" s="94" t="s">
        <v>102</v>
      </c>
      <c r="F89" s="361">
        <v>1220</v>
      </c>
      <c r="G89" s="275"/>
      <c r="H89" s="355"/>
      <c r="I89" s="14"/>
      <c r="J89" s="14"/>
      <c r="K89" s="14"/>
      <c r="L89" s="14"/>
    </row>
    <row r="90" spans="1:12" s="15" customFormat="1">
      <c r="A90" s="69"/>
      <c r="B90" s="10"/>
      <c r="C90" s="350"/>
      <c r="D90" s="10"/>
      <c r="E90" s="94"/>
      <c r="F90" s="362"/>
      <c r="G90" s="275"/>
      <c r="H90" s="355"/>
      <c r="I90" s="14"/>
      <c r="J90" s="14"/>
      <c r="K90" s="14"/>
      <c r="L90" s="14"/>
    </row>
    <row r="91" spans="1:12" s="15" customFormat="1" ht="38.25">
      <c r="A91" s="69" t="s">
        <v>587</v>
      </c>
      <c r="B91" s="10"/>
      <c r="C91" s="350" t="s">
        <v>529</v>
      </c>
      <c r="D91" s="10"/>
      <c r="E91" s="94" t="s">
        <v>102</v>
      </c>
      <c r="F91" s="362">
        <v>2600</v>
      </c>
      <c r="G91" s="275"/>
      <c r="H91" s="355"/>
      <c r="I91" s="14"/>
      <c r="J91" s="14"/>
      <c r="K91" s="14"/>
      <c r="L91" s="14"/>
    </row>
    <row r="92" spans="1:12" s="15" customFormat="1">
      <c r="A92" s="69"/>
      <c r="B92" s="10"/>
      <c r="C92" s="350"/>
      <c r="D92" s="10"/>
      <c r="E92" s="94"/>
      <c r="F92" s="362"/>
      <c r="G92" s="275"/>
      <c r="H92" s="355"/>
      <c r="I92" s="14"/>
      <c r="J92" s="14"/>
      <c r="K92" s="14"/>
      <c r="L92" s="14"/>
    </row>
    <row r="93" spans="1:12" s="15" customFormat="1">
      <c r="A93" s="69" t="s">
        <v>588</v>
      </c>
      <c r="B93" s="10"/>
      <c r="C93" s="350" t="s">
        <v>516</v>
      </c>
      <c r="D93" s="10"/>
      <c r="E93" s="94" t="s">
        <v>102</v>
      </c>
      <c r="F93" s="362">
        <v>5200</v>
      </c>
      <c r="G93" s="275"/>
      <c r="H93" s="355"/>
      <c r="I93" s="14"/>
      <c r="J93" s="14"/>
      <c r="K93" s="14"/>
      <c r="L93" s="14"/>
    </row>
    <row r="94" spans="1:12" s="15" customFormat="1">
      <c r="A94" s="69"/>
      <c r="B94" s="10"/>
      <c r="C94" s="350"/>
      <c r="D94" s="10"/>
      <c r="E94" s="94"/>
      <c r="F94" s="362"/>
      <c r="G94" s="275"/>
      <c r="H94" s="355"/>
      <c r="I94" s="14"/>
      <c r="J94" s="14"/>
      <c r="K94" s="14"/>
      <c r="L94" s="14"/>
    </row>
    <row r="95" spans="1:12" s="15" customFormat="1">
      <c r="A95" s="69" t="s">
        <v>589</v>
      </c>
      <c r="B95" s="10"/>
      <c r="C95" s="356" t="s">
        <v>517</v>
      </c>
      <c r="D95" s="10"/>
      <c r="E95" s="94"/>
      <c r="F95" s="362"/>
      <c r="G95" s="275"/>
      <c r="H95" s="355"/>
      <c r="I95" s="14"/>
      <c r="J95" s="14"/>
      <c r="K95" s="14"/>
      <c r="L95" s="14"/>
    </row>
    <row r="96" spans="1:12" s="15" customFormat="1">
      <c r="A96" s="69"/>
      <c r="B96" s="10"/>
      <c r="C96" s="350"/>
      <c r="D96" s="10"/>
      <c r="E96" s="94"/>
      <c r="F96" s="362"/>
      <c r="G96" s="275"/>
      <c r="H96" s="355"/>
      <c r="I96" s="14"/>
      <c r="J96" s="14"/>
      <c r="K96" s="14"/>
      <c r="L96" s="14"/>
    </row>
    <row r="97" spans="1:12" s="15" customFormat="1">
      <c r="A97" s="69" t="s">
        <v>590</v>
      </c>
      <c r="B97" s="10"/>
      <c r="C97" s="350" t="s">
        <v>636</v>
      </c>
      <c r="D97" s="10"/>
      <c r="E97" s="94"/>
      <c r="F97" s="362"/>
      <c r="G97" s="275"/>
      <c r="H97" s="355"/>
      <c r="I97" s="14"/>
      <c r="J97" s="14"/>
      <c r="K97" s="14"/>
      <c r="L97" s="14"/>
    </row>
    <row r="98" spans="1:12" s="15" customFormat="1">
      <c r="A98" s="69"/>
      <c r="B98" s="10"/>
      <c r="C98" s="350"/>
      <c r="D98" s="10"/>
      <c r="E98" s="94"/>
      <c r="F98" s="362"/>
      <c r="G98" s="275"/>
      <c r="H98" s="355"/>
      <c r="I98" s="14"/>
      <c r="J98" s="14"/>
      <c r="K98" s="14"/>
      <c r="L98" s="14"/>
    </row>
    <row r="99" spans="1:12" s="15" customFormat="1" ht="25.5">
      <c r="A99" s="69" t="s">
        <v>591</v>
      </c>
      <c r="B99" s="10"/>
      <c r="C99" s="7" t="s">
        <v>482</v>
      </c>
      <c r="D99" s="10"/>
      <c r="E99" s="94" t="s">
        <v>99</v>
      </c>
      <c r="F99" s="361">
        <v>1</v>
      </c>
      <c r="G99" s="377"/>
      <c r="H99" s="355"/>
      <c r="I99" s="14"/>
      <c r="J99" s="14"/>
      <c r="K99" s="14"/>
      <c r="L99" s="14"/>
    </row>
    <row r="100" spans="1:12" s="15" customFormat="1">
      <c r="A100" s="69"/>
      <c r="B100" s="183"/>
      <c r="C100" s="7"/>
      <c r="D100" s="10"/>
      <c r="E100" s="185"/>
      <c r="F100" s="361"/>
      <c r="G100" s="377"/>
      <c r="H100" s="355"/>
      <c r="I100" s="14"/>
      <c r="J100" s="14"/>
      <c r="K100" s="14"/>
      <c r="L100" s="14"/>
    </row>
    <row r="101" spans="1:12" s="15" customFormat="1" ht="25.5">
      <c r="A101" s="69" t="s">
        <v>592</v>
      </c>
      <c r="B101" s="94"/>
      <c r="C101" s="7" t="s">
        <v>489</v>
      </c>
      <c r="D101" s="10"/>
      <c r="E101" s="94" t="s">
        <v>99</v>
      </c>
      <c r="F101" s="361">
        <v>1</v>
      </c>
      <c r="G101" s="377"/>
      <c r="H101" s="355"/>
      <c r="I101" s="14"/>
      <c r="J101" s="14"/>
      <c r="K101" s="14"/>
      <c r="L101" s="14"/>
    </row>
    <row r="102" spans="1:12" s="15" customFormat="1">
      <c r="A102" s="69"/>
      <c r="B102" s="94"/>
      <c r="C102" s="350"/>
      <c r="D102" s="10"/>
      <c r="E102" s="94"/>
      <c r="F102" s="362"/>
      <c r="G102" s="377"/>
      <c r="H102" s="355"/>
      <c r="I102" s="14"/>
      <c r="J102" s="14"/>
      <c r="K102" s="14"/>
      <c r="L102" s="14"/>
    </row>
    <row r="103" spans="1:12" s="15" customFormat="1">
      <c r="A103" s="69"/>
      <c r="B103" s="94"/>
      <c r="C103" s="350"/>
      <c r="D103" s="10"/>
      <c r="E103" s="94"/>
      <c r="F103" s="362"/>
      <c r="G103" s="377"/>
      <c r="H103" s="355"/>
      <c r="I103" s="14"/>
      <c r="J103" s="14"/>
      <c r="K103" s="14"/>
      <c r="L103" s="14"/>
    </row>
    <row r="104" spans="1:12" s="15" customFormat="1">
      <c r="A104" s="69"/>
      <c r="B104" s="10"/>
      <c r="C104" s="350"/>
      <c r="D104" s="10"/>
      <c r="E104" s="94"/>
      <c r="F104" s="362"/>
      <c r="G104" s="377"/>
      <c r="H104" s="355"/>
      <c r="I104" s="14"/>
      <c r="J104" s="14"/>
      <c r="K104" s="14"/>
      <c r="L104" s="14"/>
    </row>
    <row r="105" spans="1:12" s="66" customFormat="1" ht="24.75" customHeight="1">
      <c r="A105" s="108" t="s">
        <v>16</v>
      </c>
      <c r="B105" s="91"/>
      <c r="C105" s="91"/>
      <c r="D105" s="91"/>
      <c r="E105" s="91"/>
      <c r="F105" s="91"/>
      <c r="G105" s="378"/>
      <c r="H105" s="117"/>
      <c r="I105" s="139"/>
    </row>
    <row r="106" spans="1:12" ht="18.600000000000001" customHeight="1">
      <c r="A106" s="22"/>
      <c r="B106" s="23"/>
      <c r="C106" s="24" t="s">
        <v>17</v>
      </c>
      <c r="D106" s="92"/>
      <c r="E106" s="92"/>
      <c r="F106" s="92"/>
      <c r="G106" s="379"/>
      <c r="H106" s="123"/>
      <c r="I106" s="139"/>
    </row>
    <row r="107" spans="1:12">
      <c r="A107" s="365"/>
      <c r="B107" s="10"/>
      <c r="C107" s="151"/>
      <c r="D107" s="10"/>
      <c r="E107" s="94"/>
      <c r="F107" s="362"/>
      <c r="G107" s="377"/>
      <c r="H107" s="355"/>
      <c r="I107" s="139"/>
    </row>
    <row r="108" spans="1:12" s="15" customFormat="1">
      <c r="A108" s="69" t="s">
        <v>593</v>
      </c>
      <c r="B108" s="10"/>
      <c r="C108" s="350" t="s">
        <v>507</v>
      </c>
      <c r="D108" s="10"/>
      <c r="E108" s="94"/>
      <c r="F108" s="362"/>
      <c r="G108" s="377"/>
      <c r="H108" s="355"/>
      <c r="I108" s="14"/>
      <c r="J108" s="14"/>
      <c r="K108" s="14"/>
      <c r="L108" s="14"/>
    </row>
    <row r="109" spans="1:12" s="15" customFormat="1">
      <c r="A109" s="69"/>
      <c r="B109" s="10"/>
      <c r="C109" s="350"/>
      <c r="D109" s="10"/>
      <c r="E109" s="94"/>
      <c r="F109" s="362"/>
      <c r="G109" s="377"/>
      <c r="H109" s="355"/>
      <c r="I109" s="14"/>
      <c r="J109" s="14"/>
      <c r="K109" s="14"/>
      <c r="L109" s="14"/>
    </row>
    <row r="110" spans="1:12" s="15" customFormat="1" ht="25.5">
      <c r="A110" s="69" t="s">
        <v>594</v>
      </c>
      <c r="B110" s="10"/>
      <c r="C110" s="350" t="s">
        <v>508</v>
      </c>
      <c r="D110" s="10"/>
      <c r="E110" s="94" t="s">
        <v>518</v>
      </c>
      <c r="F110" s="362">
        <v>1</v>
      </c>
      <c r="G110" s="377"/>
      <c r="H110" s="355"/>
      <c r="I110" s="14"/>
      <c r="J110" s="14"/>
      <c r="K110" s="14"/>
      <c r="L110" s="14"/>
    </row>
    <row r="111" spans="1:12" s="15" customFormat="1">
      <c r="A111" s="69"/>
      <c r="B111" s="10"/>
      <c r="C111" s="350"/>
      <c r="D111" s="10"/>
      <c r="E111" s="94"/>
      <c r="F111" s="362"/>
      <c r="G111" s="377"/>
      <c r="H111" s="355"/>
      <c r="I111" s="14"/>
      <c r="J111" s="14"/>
      <c r="K111" s="14"/>
      <c r="L111" s="14"/>
    </row>
    <row r="112" spans="1:12" s="15" customFormat="1" ht="25.5">
      <c r="A112" s="69" t="s">
        <v>595</v>
      </c>
      <c r="B112" s="10"/>
      <c r="C112" s="7" t="s">
        <v>482</v>
      </c>
      <c r="D112" s="10"/>
      <c r="E112" s="94" t="s">
        <v>99</v>
      </c>
      <c r="F112" s="361">
        <v>1</v>
      </c>
      <c r="G112" s="377"/>
      <c r="H112" s="355"/>
      <c r="I112" s="14"/>
      <c r="J112" s="14"/>
      <c r="K112" s="14"/>
      <c r="L112" s="14"/>
    </row>
    <row r="113" spans="1:12" s="15" customFormat="1">
      <c r="A113" s="69"/>
      <c r="B113" s="10"/>
      <c r="C113" s="7"/>
      <c r="D113" s="10"/>
      <c r="E113" s="8"/>
      <c r="F113" s="361"/>
      <c r="G113" s="377"/>
      <c r="H113" s="355"/>
      <c r="I113" s="14"/>
      <c r="J113" s="14"/>
      <c r="K113" s="14"/>
      <c r="L113" s="14"/>
    </row>
    <row r="114" spans="1:12" s="15" customFormat="1" ht="25.5">
      <c r="A114" s="69" t="s">
        <v>596</v>
      </c>
      <c r="B114" s="94"/>
      <c r="C114" s="7" t="s">
        <v>489</v>
      </c>
      <c r="D114" s="10"/>
      <c r="E114" s="94" t="s">
        <v>99</v>
      </c>
      <c r="F114" s="361">
        <v>1</v>
      </c>
      <c r="G114" s="377"/>
      <c r="H114" s="355"/>
      <c r="I114" s="14"/>
      <c r="J114" s="14"/>
      <c r="K114" s="14"/>
      <c r="L114" s="14"/>
    </row>
    <row r="115" spans="1:12" s="15" customFormat="1">
      <c r="A115" s="69"/>
      <c r="B115" s="10"/>
      <c r="C115" s="350"/>
      <c r="D115" s="10"/>
      <c r="E115" s="94"/>
      <c r="F115" s="362"/>
      <c r="G115" s="377"/>
      <c r="H115" s="355"/>
      <c r="I115" s="14"/>
      <c r="J115" s="14"/>
      <c r="K115" s="14"/>
      <c r="L115" s="14"/>
    </row>
    <row r="116" spans="1:12" s="15" customFormat="1">
      <c r="A116" s="69" t="s">
        <v>597</v>
      </c>
      <c r="B116" s="10"/>
      <c r="C116" s="350" t="s">
        <v>519</v>
      </c>
      <c r="D116" s="10"/>
      <c r="E116" s="94"/>
      <c r="F116" s="362"/>
      <c r="G116" s="377"/>
      <c r="H116" s="355"/>
      <c r="I116" s="14"/>
      <c r="J116" s="14"/>
      <c r="K116" s="14"/>
      <c r="L116" s="14"/>
    </row>
    <row r="117" spans="1:12" s="15" customFormat="1">
      <c r="A117" s="69"/>
      <c r="B117" s="10"/>
      <c r="C117" s="350"/>
      <c r="D117" s="10"/>
      <c r="E117" s="94"/>
      <c r="F117" s="362"/>
      <c r="G117" s="377"/>
      <c r="H117" s="355"/>
      <c r="I117" s="14"/>
      <c r="J117" s="14"/>
      <c r="K117" s="14"/>
      <c r="L117" s="14"/>
    </row>
    <row r="118" spans="1:12" s="15" customFormat="1" ht="25.5">
      <c r="A118" s="69" t="s">
        <v>598</v>
      </c>
      <c r="B118" s="10"/>
      <c r="C118" s="350" t="s">
        <v>520</v>
      </c>
      <c r="D118" s="10"/>
      <c r="E118" s="94" t="s">
        <v>99</v>
      </c>
      <c r="F118" s="362">
        <v>2</v>
      </c>
      <c r="G118" s="377"/>
      <c r="H118" s="355"/>
      <c r="I118" s="14"/>
      <c r="J118" s="14"/>
      <c r="K118" s="14"/>
      <c r="L118" s="14"/>
    </row>
    <row r="119" spans="1:12" s="15" customFormat="1">
      <c r="A119" s="69"/>
      <c r="B119" s="10"/>
      <c r="C119" s="350"/>
      <c r="D119" s="10"/>
      <c r="E119" s="94"/>
      <c r="F119" s="362"/>
      <c r="G119" s="377"/>
      <c r="H119" s="355"/>
      <c r="I119" s="14"/>
      <c r="J119" s="14"/>
      <c r="K119" s="14"/>
      <c r="L119" s="14"/>
    </row>
    <row r="120" spans="1:12" s="15" customFormat="1" ht="25.5">
      <c r="A120" s="69" t="s">
        <v>599</v>
      </c>
      <c r="B120" s="10"/>
      <c r="C120" s="350" t="s">
        <v>521</v>
      </c>
      <c r="D120" s="10"/>
      <c r="E120" s="94" t="s">
        <v>99</v>
      </c>
      <c r="F120" s="362">
        <v>1</v>
      </c>
      <c r="G120" s="377"/>
      <c r="H120" s="355"/>
      <c r="I120" s="14"/>
      <c r="J120" s="14"/>
      <c r="K120" s="14"/>
      <c r="L120" s="14"/>
    </row>
    <row r="121" spans="1:12" s="15" customFormat="1">
      <c r="A121" s="69"/>
      <c r="B121" s="10"/>
      <c r="C121" s="350"/>
      <c r="D121" s="10"/>
      <c r="E121" s="94"/>
      <c r="F121" s="362"/>
      <c r="G121" s="377"/>
      <c r="H121" s="355"/>
      <c r="I121" s="14"/>
      <c r="J121" s="14"/>
      <c r="K121" s="14"/>
      <c r="L121" s="14"/>
    </row>
    <row r="122" spans="1:12" s="15" customFormat="1" ht="25.5">
      <c r="A122" s="69" t="s">
        <v>600</v>
      </c>
      <c r="B122" s="10"/>
      <c r="C122" s="350" t="s">
        <v>522</v>
      </c>
      <c r="D122" s="10"/>
      <c r="E122" s="94" t="s">
        <v>99</v>
      </c>
      <c r="F122" s="362">
        <v>1</v>
      </c>
      <c r="G122" s="377"/>
      <c r="H122" s="355"/>
      <c r="I122" s="14"/>
      <c r="J122" s="14"/>
      <c r="K122" s="14"/>
      <c r="L122" s="14"/>
    </row>
    <row r="123" spans="1:12" s="15" customFormat="1">
      <c r="A123" s="69"/>
      <c r="B123" s="10"/>
      <c r="C123" s="350"/>
      <c r="D123" s="10"/>
      <c r="E123" s="94"/>
      <c r="F123" s="362"/>
      <c r="G123" s="377"/>
      <c r="H123" s="355"/>
      <c r="I123" s="14"/>
      <c r="J123" s="14"/>
      <c r="K123" s="14"/>
      <c r="L123" s="14"/>
    </row>
    <row r="124" spans="1:12" s="15" customFormat="1" ht="25.5">
      <c r="A124" s="69" t="s">
        <v>601</v>
      </c>
      <c r="B124" s="10"/>
      <c r="C124" s="350" t="s">
        <v>523</v>
      </c>
      <c r="D124" s="10"/>
      <c r="E124" s="94" t="s">
        <v>99</v>
      </c>
      <c r="F124" s="362">
        <v>1</v>
      </c>
      <c r="G124" s="377"/>
      <c r="H124" s="355"/>
      <c r="I124" s="14"/>
      <c r="J124" s="14"/>
      <c r="K124" s="14"/>
      <c r="L124" s="14"/>
    </row>
    <row r="125" spans="1:12" s="15" customFormat="1">
      <c r="A125" s="69"/>
      <c r="B125" s="10"/>
      <c r="C125" s="350"/>
      <c r="D125" s="10"/>
      <c r="E125" s="94"/>
      <c r="F125" s="362"/>
      <c r="G125" s="377"/>
      <c r="H125" s="355"/>
      <c r="I125" s="14"/>
      <c r="J125" s="14"/>
      <c r="K125" s="14"/>
      <c r="L125" s="14"/>
    </row>
    <row r="126" spans="1:12" s="15" customFormat="1" ht="38.25">
      <c r="A126" s="69" t="s">
        <v>602</v>
      </c>
      <c r="B126" s="10"/>
      <c r="C126" s="356" t="s">
        <v>524</v>
      </c>
      <c r="D126" s="10"/>
      <c r="E126" s="94" t="s">
        <v>99</v>
      </c>
      <c r="F126" s="362">
        <v>2</v>
      </c>
      <c r="G126" s="377"/>
      <c r="H126" s="355"/>
      <c r="I126" s="14"/>
      <c r="J126" s="14"/>
      <c r="K126" s="14"/>
      <c r="L126" s="14"/>
    </row>
    <row r="127" spans="1:12" s="15" customFormat="1">
      <c r="A127" s="69"/>
      <c r="B127" s="10"/>
      <c r="C127" s="356"/>
      <c r="D127" s="10"/>
      <c r="E127" s="94"/>
      <c r="F127" s="362"/>
      <c r="G127" s="377"/>
      <c r="H127" s="355"/>
      <c r="I127" s="14"/>
      <c r="J127" s="14"/>
      <c r="K127" s="14"/>
      <c r="L127" s="14"/>
    </row>
    <row r="128" spans="1:12" s="15" customFormat="1" ht="25.5">
      <c r="A128" s="69" t="s">
        <v>603</v>
      </c>
      <c r="B128" s="10"/>
      <c r="C128" s="356" t="s">
        <v>525</v>
      </c>
      <c r="D128" s="10"/>
      <c r="E128" s="94" t="s">
        <v>99</v>
      </c>
      <c r="F128" s="362">
        <v>1</v>
      </c>
      <c r="G128" s="377"/>
      <c r="H128" s="355"/>
      <c r="I128" s="14"/>
      <c r="J128" s="14"/>
      <c r="K128" s="14"/>
      <c r="L128" s="14"/>
    </row>
    <row r="129" spans="1:12" s="15" customFormat="1">
      <c r="A129" s="69"/>
      <c r="B129" s="10"/>
      <c r="C129" s="356"/>
      <c r="D129" s="10"/>
      <c r="E129" s="94"/>
      <c r="F129" s="362"/>
      <c r="G129" s="377"/>
      <c r="H129" s="355"/>
      <c r="I129" s="14"/>
      <c r="J129" s="14"/>
      <c r="K129" s="14"/>
      <c r="L129" s="14"/>
    </row>
    <row r="130" spans="1:12" s="15" customFormat="1">
      <c r="A130" s="69" t="s">
        <v>604</v>
      </c>
      <c r="B130" s="10"/>
      <c r="C130" s="356" t="s">
        <v>526</v>
      </c>
      <c r="D130" s="10"/>
      <c r="E130" s="94" t="s">
        <v>99</v>
      </c>
      <c r="F130" s="362">
        <v>2</v>
      </c>
      <c r="G130" s="275"/>
      <c r="H130" s="355"/>
      <c r="I130" s="14"/>
      <c r="J130" s="14"/>
      <c r="K130" s="14"/>
      <c r="L130" s="14"/>
    </row>
    <row r="131" spans="1:12" s="15" customFormat="1">
      <c r="A131" s="284"/>
      <c r="B131" s="10"/>
      <c r="C131" s="17"/>
      <c r="D131" s="10"/>
      <c r="E131" s="94"/>
      <c r="F131" s="64"/>
      <c r="G131" s="359"/>
      <c r="H131" s="364"/>
      <c r="I131" s="14"/>
      <c r="J131" s="14"/>
      <c r="K131" s="14"/>
      <c r="L131" s="14"/>
    </row>
    <row r="132" spans="1:12" s="15" customFormat="1">
      <c r="A132" s="284" t="s">
        <v>605</v>
      </c>
      <c r="B132" s="10"/>
      <c r="C132" s="17" t="s">
        <v>527</v>
      </c>
      <c r="D132" s="10"/>
      <c r="E132" s="94"/>
      <c r="F132" s="64"/>
      <c r="G132" s="359"/>
      <c r="H132" s="364"/>
      <c r="I132" s="14"/>
      <c r="J132" s="14"/>
      <c r="K132" s="14"/>
      <c r="L132" s="14"/>
    </row>
    <row r="133" spans="1:12" s="15" customFormat="1">
      <c r="A133" s="284"/>
      <c r="B133" s="10"/>
      <c r="C133" s="20"/>
      <c r="D133" s="10"/>
      <c r="E133" s="94"/>
      <c r="F133" s="64"/>
      <c r="G133" s="359"/>
      <c r="H133" s="364"/>
      <c r="I133" s="14"/>
      <c r="J133" s="14"/>
      <c r="K133" s="14"/>
      <c r="L133" s="14"/>
    </row>
    <row r="134" spans="1:12" s="15" customFormat="1" ht="51">
      <c r="A134" s="233"/>
      <c r="B134" s="10"/>
      <c r="C134" s="357" t="s">
        <v>528</v>
      </c>
      <c r="D134" s="10"/>
      <c r="E134" s="90"/>
      <c r="F134" s="64"/>
      <c r="G134" s="358"/>
      <c r="H134" s="363"/>
      <c r="I134" s="14"/>
      <c r="J134" s="14"/>
      <c r="K134" s="14"/>
      <c r="L134" s="14"/>
    </row>
    <row r="135" spans="1:12" s="15" customFormat="1">
      <c r="A135" s="233"/>
      <c r="B135" s="10"/>
      <c r="C135" s="16"/>
      <c r="D135" s="10"/>
      <c r="E135" s="90"/>
      <c r="F135" s="64"/>
      <c r="G135" s="358"/>
      <c r="H135" s="363"/>
      <c r="I135" s="14"/>
      <c r="J135" s="14"/>
      <c r="K135" s="14"/>
      <c r="L135" s="14"/>
    </row>
    <row r="136" spans="1:12" s="15" customFormat="1">
      <c r="A136" s="233"/>
      <c r="B136" s="10"/>
      <c r="C136" s="16"/>
      <c r="D136" s="10"/>
      <c r="E136" s="90"/>
      <c r="F136" s="64"/>
      <c r="G136" s="358"/>
      <c r="H136" s="363"/>
      <c r="I136" s="14"/>
      <c r="J136" s="14"/>
      <c r="K136" s="14"/>
      <c r="L136" s="14"/>
    </row>
    <row r="137" spans="1:12" s="15" customFormat="1">
      <c r="A137" s="233"/>
      <c r="B137" s="10"/>
      <c r="C137" s="16"/>
      <c r="D137" s="10"/>
      <c r="E137" s="90"/>
      <c r="F137" s="64"/>
      <c r="G137" s="358"/>
      <c r="H137" s="363"/>
      <c r="I137" s="14"/>
      <c r="J137" s="14"/>
      <c r="K137" s="14"/>
      <c r="L137" s="14"/>
    </row>
    <row r="138" spans="1:12" s="15" customFormat="1">
      <c r="A138" s="233"/>
      <c r="B138" s="10"/>
      <c r="C138" s="16"/>
      <c r="D138" s="10"/>
      <c r="E138" s="90"/>
      <c r="F138" s="64"/>
      <c r="G138" s="358"/>
      <c r="H138" s="363"/>
      <c r="I138" s="14"/>
      <c r="J138" s="14"/>
      <c r="K138" s="14"/>
      <c r="L138" s="14"/>
    </row>
    <row r="139" spans="1:12" s="15" customFormat="1">
      <c r="A139" s="233"/>
      <c r="B139" s="10"/>
      <c r="C139" s="16"/>
      <c r="D139" s="10"/>
      <c r="E139" s="90"/>
      <c r="F139" s="64"/>
      <c r="G139" s="358"/>
      <c r="H139" s="363"/>
      <c r="I139" s="14"/>
      <c r="J139" s="14"/>
      <c r="K139" s="14"/>
      <c r="L139" s="14"/>
    </row>
    <row r="140" spans="1:12" s="15" customFormat="1">
      <c r="A140" s="233"/>
      <c r="B140" s="10"/>
      <c r="C140" s="16"/>
      <c r="D140" s="10"/>
      <c r="E140" s="90"/>
      <c r="F140" s="64"/>
      <c r="G140" s="358"/>
      <c r="H140" s="363"/>
      <c r="I140" s="14"/>
      <c r="J140" s="14"/>
      <c r="K140" s="14"/>
      <c r="L140" s="14"/>
    </row>
    <row r="141" spans="1:12" s="15" customFormat="1">
      <c r="A141" s="233"/>
      <c r="B141" s="10"/>
      <c r="C141" s="16"/>
      <c r="D141" s="10"/>
      <c r="E141" s="90"/>
      <c r="F141" s="64"/>
      <c r="G141" s="358"/>
      <c r="H141" s="363"/>
      <c r="I141" s="14"/>
      <c r="J141" s="14"/>
      <c r="K141" s="14"/>
      <c r="L141" s="14"/>
    </row>
    <row r="142" spans="1:12" s="15" customFormat="1">
      <c r="A142" s="233"/>
      <c r="B142" s="10"/>
      <c r="C142" s="16"/>
      <c r="D142" s="10"/>
      <c r="E142" s="90"/>
      <c r="F142" s="64"/>
      <c r="G142" s="358"/>
      <c r="H142" s="363"/>
      <c r="I142" s="14"/>
      <c r="J142" s="14"/>
      <c r="K142" s="14"/>
      <c r="L142" s="14"/>
    </row>
    <row r="143" spans="1:12" s="15" customFormat="1">
      <c r="A143" s="233"/>
      <c r="B143" s="10"/>
      <c r="C143" s="16"/>
      <c r="D143" s="10"/>
      <c r="E143" s="90"/>
      <c r="F143" s="64"/>
      <c r="G143" s="358"/>
      <c r="H143" s="363"/>
      <c r="I143" s="14"/>
      <c r="J143" s="14"/>
      <c r="K143" s="14"/>
      <c r="L143" s="14"/>
    </row>
    <row r="144" spans="1:12" s="15" customFormat="1">
      <c r="A144" s="233"/>
      <c r="B144" s="10"/>
      <c r="C144" s="16"/>
      <c r="D144" s="10"/>
      <c r="E144" s="90"/>
      <c r="F144" s="64"/>
      <c r="G144" s="358"/>
      <c r="H144" s="363"/>
      <c r="I144" s="14"/>
      <c r="J144" s="14"/>
      <c r="K144" s="14"/>
      <c r="L144" s="14"/>
    </row>
    <row r="145" spans="1:12" s="15" customFormat="1">
      <c r="A145" s="233"/>
      <c r="B145" s="10"/>
      <c r="C145" s="16"/>
      <c r="D145" s="10"/>
      <c r="E145" s="90"/>
      <c r="F145" s="64"/>
      <c r="G145" s="358"/>
      <c r="H145" s="363"/>
      <c r="I145" s="14"/>
      <c r="J145" s="14"/>
      <c r="K145" s="14"/>
      <c r="L145" s="14"/>
    </row>
    <row r="146" spans="1:12" s="15" customFormat="1">
      <c r="A146" s="233"/>
      <c r="B146" s="10"/>
      <c r="C146" s="16"/>
      <c r="D146" s="10"/>
      <c r="E146" s="90"/>
      <c r="F146" s="64"/>
      <c r="G146" s="358"/>
      <c r="H146" s="363"/>
      <c r="I146" s="14"/>
      <c r="J146" s="14"/>
      <c r="K146" s="14"/>
      <c r="L146" s="14"/>
    </row>
    <row r="147" spans="1:12" s="15" customFormat="1">
      <c r="A147" s="233"/>
      <c r="B147" s="10"/>
      <c r="C147" s="16"/>
      <c r="D147" s="10"/>
      <c r="E147" s="90"/>
      <c r="F147" s="64"/>
      <c r="G147" s="358"/>
      <c r="H147" s="363"/>
      <c r="I147" s="14"/>
      <c r="J147" s="14"/>
      <c r="K147" s="14"/>
      <c r="L147" s="14"/>
    </row>
    <row r="148" spans="1:12" s="15" customFormat="1">
      <c r="A148" s="233"/>
      <c r="B148" s="10"/>
      <c r="C148" s="16"/>
      <c r="D148" s="10"/>
      <c r="E148" s="90"/>
      <c r="F148" s="64"/>
      <c r="G148" s="358"/>
      <c r="H148" s="363"/>
      <c r="I148" s="14"/>
      <c r="J148" s="14"/>
      <c r="K148" s="14"/>
      <c r="L148" s="14"/>
    </row>
    <row r="149" spans="1:12" s="15" customFormat="1">
      <c r="A149" s="233"/>
      <c r="B149" s="10"/>
      <c r="C149" s="16"/>
      <c r="D149" s="10"/>
      <c r="E149" s="90"/>
      <c r="F149" s="64"/>
      <c r="G149" s="358"/>
      <c r="H149" s="363"/>
      <c r="I149" s="14"/>
      <c r="J149" s="14"/>
      <c r="K149" s="14"/>
      <c r="L149" s="14"/>
    </row>
    <row r="150" spans="1:12" s="15" customFormat="1">
      <c r="A150" s="233"/>
      <c r="B150" s="10"/>
      <c r="C150" s="16"/>
      <c r="D150" s="10"/>
      <c r="E150" s="90"/>
      <c r="F150" s="64"/>
      <c r="G150" s="358"/>
      <c r="H150" s="363"/>
      <c r="I150" s="14"/>
      <c r="J150" s="14"/>
      <c r="K150" s="14"/>
      <c r="L150" s="14"/>
    </row>
    <row r="151" spans="1:12" s="15" customFormat="1">
      <c r="A151" s="233"/>
      <c r="B151" s="10"/>
      <c r="C151" s="16"/>
      <c r="D151" s="10"/>
      <c r="E151" s="90"/>
      <c r="F151" s="64"/>
      <c r="G151" s="358"/>
      <c r="H151" s="363"/>
      <c r="I151" s="14"/>
      <c r="J151" s="14"/>
      <c r="K151" s="14"/>
      <c r="L151" s="14"/>
    </row>
    <row r="152" spans="1:12" s="15" customFormat="1">
      <c r="A152" s="233"/>
      <c r="B152" s="10"/>
      <c r="C152" s="16"/>
      <c r="D152" s="10"/>
      <c r="E152" s="90"/>
      <c r="F152" s="64"/>
      <c r="G152" s="358"/>
      <c r="H152" s="363"/>
      <c r="I152" s="14"/>
      <c r="J152" s="14"/>
      <c r="K152" s="14"/>
      <c r="L152" s="14"/>
    </row>
    <row r="153" spans="1:12" s="15" customFormat="1">
      <c r="A153" s="233"/>
      <c r="B153" s="10"/>
      <c r="C153" s="16"/>
      <c r="D153" s="10"/>
      <c r="E153" s="90"/>
      <c r="F153" s="64"/>
      <c r="G153" s="358"/>
      <c r="H153" s="363"/>
      <c r="I153" s="14"/>
      <c r="J153" s="14"/>
      <c r="K153" s="14"/>
      <c r="L153" s="14"/>
    </row>
    <row r="154" spans="1:12" s="15" customFormat="1">
      <c r="A154" s="233"/>
      <c r="B154" s="10"/>
      <c r="C154" s="16"/>
      <c r="D154" s="10"/>
      <c r="E154" s="90"/>
      <c r="F154" s="64"/>
      <c r="G154" s="80"/>
      <c r="H154" s="363"/>
      <c r="I154" s="14"/>
      <c r="J154" s="14"/>
      <c r="K154" s="14"/>
      <c r="L154" s="14"/>
    </row>
    <row r="155" spans="1:12" s="15" customFormat="1">
      <c r="A155" s="233"/>
      <c r="B155" s="10"/>
      <c r="C155" s="16"/>
      <c r="D155" s="16"/>
      <c r="E155" s="90"/>
      <c r="F155" s="64"/>
      <c r="G155" s="80"/>
      <c r="H155" s="363"/>
      <c r="I155" s="14"/>
      <c r="J155" s="14"/>
      <c r="K155" s="14"/>
      <c r="L155" s="14"/>
    </row>
    <row r="156" spans="1:12" s="66" customFormat="1" ht="24.75" customHeight="1">
      <c r="A156" s="394" t="s">
        <v>46</v>
      </c>
      <c r="B156" s="395"/>
      <c r="C156" s="395"/>
      <c r="D156" s="395"/>
      <c r="E156" s="395"/>
      <c r="F156" s="91"/>
      <c r="G156" s="378"/>
      <c r="H156" s="117"/>
      <c r="I156" s="139"/>
    </row>
    <row r="157" spans="1:12">
      <c r="G157" s="376"/>
    </row>
    <row r="158" spans="1:12">
      <c r="G158" s="376"/>
    </row>
    <row r="159" spans="1:12">
      <c r="G159" s="376"/>
    </row>
    <row r="160" spans="1:12">
      <c r="G160" s="376"/>
    </row>
    <row r="161" spans="7:7">
      <c r="G161" s="376"/>
    </row>
    <row r="162" spans="7:7">
      <c r="G162" s="376"/>
    </row>
    <row r="163" spans="7:7">
      <c r="G163" s="376"/>
    </row>
    <row r="164" spans="7:7">
      <c r="G164" s="376"/>
    </row>
    <row r="165" spans="7:7">
      <c r="G165" s="376"/>
    </row>
    <row r="166" spans="7:7">
      <c r="G166" s="376"/>
    </row>
    <row r="167" spans="7:7">
      <c r="G167" s="376"/>
    </row>
    <row r="168" spans="7:7">
      <c r="G168" s="376"/>
    </row>
    <row r="169" spans="7:7">
      <c r="G169" s="376"/>
    </row>
    <row r="170" spans="7:7">
      <c r="G170" s="376"/>
    </row>
    <row r="171" spans="7:7">
      <c r="G171" s="376"/>
    </row>
  </sheetData>
  <mergeCells count="2">
    <mergeCell ref="A1:H1"/>
    <mergeCell ref="A156:E156"/>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71"/>
  <sheetViews>
    <sheetView tabSelected="1" view="pageBreakPreview" zoomScaleNormal="100" zoomScaleSheetLayoutView="100" workbookViewId="0">
      <selection activeCell="A14" sqref="A14"/>
    </sheetView>
  </sheetViews>
  <sheetFormatPr defaultColWidth="8.83203125" defaultRowHeight="12.75"/>
  <cols>
    <col min="1" max="1" width="9.1640625" style="1" customWidth="1"/>
    <col min="2" max="2" width="9.5" style="1" customWidth="1"/>
    <col min="3" max="3" width="35.83203125" style="1" customWidth="1"/>
    <col min="4" max="4" width="3.83203125" style="1" customWidth="1"/>
    <col min="5" max="5" width="7.1640625" style="1" customWidth="1"/>
    <col min="6" max="6" width="9.1640625" style="1" customWidth="1"/>
    <col min="7" max="7" width="16.83203125" style="122" customWidth="1"/>
    <col min="8" max="8" width="20.83203125" style="137" customWidth="1"/>
    <col min="9" max="16384" width="8.83203125" style="1"/>
  </cols>
  <sheetData>
    <row r="1" spans="1:12" ht="76.150000000000006" customHeight="1">
      <c r="A1" s="388" t="s">
        <v>617</v>
      </c>
      <c r="B1" s="389"/>
      <c r="C1" s="389"/>
      <c r="D1" s="389"/>
      <c r="E1" s="389"/>
      <c r="F1" s="389"/>
      <c r="G1" s="389"/>
      <c r="H1" s="390"/>
    </row>
    <row r="2" spans="1:12" ht="30" customHeight="1">
      <c r="A2" s="77" t="s">
        <v>7</v>
      </c>
      <c r="B2" s="77" t="s">
        <v>8</v>
      </c>
      <c r="C2" s="2" t="s">
        <v>9</v>
      </c>
      <c r="D2" s="2" t="s">
        <v>6</v>
      </c>
      <c r="E2" s="2" t="s">
        <v>10</v>
      </c>
      <c r="F2" s="2" t="s">
        <v>11</v>
      </c>
      <c r="G2" s="109" t="s">
        <v>12</v>
      </c>
      <c r="H2" s="132" t="s">
        <v>13</v>
      </c>
    </row>
    <row r="3" spans="1:12" ht="29.25" customHeight="1">
      <c r="A3" s="10"/>
      <c r="B3" s="35" t="s">
        <v>394</v>
      </c>
      <c r="C3" s="27" t="s">
        <v>651</v>
      </c>
      <c r="D3" s="10"/>
      <c r="E3" s="4"/>
      <c r="F3" s="32"/>
      <c r="G3" s="131"/>
      <c r="H3" s="133"/>
    </row>
    <row r="4" spans="1:12" ht="13.15" customHeight="1">
      <c r="A4" s="10"/>
      <c r="B4" s="35"/>
      <c r="C4" s="27"/>
      <c r="D4" s="10"/>
      <c r="E4" s="4"/>
      <c r="F4" s="32"/>
      <c r="G4" s="131"/>
      <c r="H4" s="133"/>
    </row>
    <row r="5" spans="1:12" s="15" customFormat="1">
      <c r="A5" s="229" t="s">
        <v>606</v>
      </c>
      <c r="B5" s="10"/>
      <c r="C5" s="4" t="s">
        <v>65</v>
      </c>
      <c r="D5" s="10"/>
      <c r="E5" s="4"/>
      <c r="F5" s="32"/>
      <c r="G5" s="119"/>
      <c r="H5" s="134"/>
      <c r="I5" s="14"/>
      <c r="J5" s="14"/>
      <c r="K5" s="14"/>
      <c r="L5" s="14"/>
    </row>
    <row r="6" spans="1:12" s="15" customFormat="1">
      <c r="A6" s="8"/>
      <c r="B6" s="8"/>
      <c r="C6" s="27"/>
      <c r="D6" s="35"/>
      <c r="E6" s="10"/>
      <c r="F6" s="168"/>
      <c r="G6" s="111"/>
      <c r="H6" s="112" t="str">
        <f t="shared" ref="H6" si="0">IF(G6="","",F6*G6)</f>
        <v/>
      </c>
      <c r="I6" s="14"/>
      <c r="J6" s="14"/>
      <c r="K6" s="14"/>
      <c r="L6" s="14"/>
    </row>
    <row r="7" spans="1:12" s="19" customFormat="1" ht="25.5">
      <c r="A7" s="8" t="s">
        <v>607</v>
      </c>
      <c r="B7" s="8" t="s">
        <v>48</v>
      </c>
      <c r="C7" s="7" t="s">
        <v>648</v>
      </c>
      <c r="D7" s="10"/>
      <c r="E7" s="4"/>
      <c r="F7" s="32"/>
      <c r="G7" s="119"/>
      <c r="H7" s="134"/>
      <c r="I7" s="18"/>
      <c r="J7" s="18"/>
      <c r="K7" s="18"/>
      <c r="L7" s="18"/>
    </row>
    <row r="8" spans="1:12" s="19" customFormat="1">
      <c r="A8" s="8"/>
      <c r="B8" s="8"/>
      <c r="C8" s="7"/>
      <c r="D8" s="10"/>
      <c r="E8" s="4"/>
      <c r="F8" s="32"/>
      <c r="G8" s="119"/>
      <c r="H8" s="134"/>
      <c r="I8" s="18"/>
      <c r="J8" s="18"/>
      <c r="K8" s="18"/>
      <c r="L8" s="18"/>
    </row>
    <row r="9" spans="1:12" s="15" customFormat="1" ht="25.5">
      <c r="A9" s="8" t="s">
        <v>608</v>
      </c>
      <c r="B9" s="10" t="s">
        <v>66</v>
      </c>
      <c r="C9" s="7" t="s">
        <v>649</v>
      </c>
      <c r="D9" s="10" t="s">
        <v>109</v>
      </c>
      <c r="E9" s="8" t="s">
        <v>74</v>
      </c>
      <c r="F9" s="39">
        <v>500</v>
      </c>
      <c r="G9" s="119"/>
      <c r="H9" s="134"/>
      <c r="I9" s="14"/>
      <c r="J9" s="14"/>
      <c r="K9" s="14"/>
      <c r="L9" s="14"/>
    </row>
    <row r="10" spans="1:12" s="15" customFormat="1">
      <c r="A10" s="10"/>
      <c r="B10" s="10"/>
      <c r="C10" s="6"/>
      <c r="D10" s="10"/>
      <c r="E10" s="4"/>
      <c r="F10" s="37"/>
      <c r="G10" s="119"/>
      <c r="H10" s="134"/>
      <c r="I10" s="14"/>
      <c r="J10" s="14"/>
      <c r="K10" s="14"/>
      <c r="L10" s="14"/>
    </row>
    <row r="11" spans="1:12" s="19" customFormat="1">
      <c r="A11" s="10" t="s">
        <v>689</v>
      </c>
      <c r="B11" s="10"/>
      <c r="C11" s="4" t="s">
        <v>67</v>
      </c>
      <c r="D11" s="10"/>
      <c r="E11" s="30"/>
      <c r="F11" s="37"/>
      <c r="G11" s="119"/>
      <c r="H11" s="134"/>
      <c r="I11" s="18"/>
      <c r="J11" s="18"/>
      <c r="K11" s="18"/>
      <c r="L11" s="18"/>
    </row>
    <row r="12" spans="1:12" s="15" customFormat="1">
      <c r="A12" s="8"/>
      <c r="B12" s="8"/>
      <c r="C12" s="29"/>
      <c r="D12" s="8"/>
      <c r="E12" s="30"/>
      <c r="F12" s="37"/>
      <c r="G12" s="119"/>
      <c r="H12" s="134"/>
      <c r="I12" s="14"/>
      <c r="J12" s="14"/>
      <c r="K12" s="14"/>
      <c r="L12" s="14"/>
    </row>
    <row r="13" spans="1:12" s="15" customFormat="1" ht="105.6" customHeight="1">
      <c r="A13" s="10"/>
      <c r="B13" s="10"/>
      <c r="C13" s="6" t="s">
        <v>5</v>
      </c>
      <c r="D13" s="10"/>
      <c r="E13" s="30"/>
      <c r="F13" s="37"/>
      <c r="G13" s="119"/>
      <c r="H13" s="134"/>
      <c r="I13" s="14"/>
      <c r="J13" s="14"/>
      <c r="K13" s="14"/>
      <c r="L13" s="14"/>
    </row>
    <row r="14" spans="1:12" s="15" customFormat="1">
      <c r="A14" s="10"/>
      <c r="B14" s="10"/>
      <c r="C14" s="6"/>
      <c r="D14" s="10"/>
      <c r="E14" s="8"/>
      <c r="F14" s="73"/>
      <c r="G14" s="119"/>
      <c r="H14" s="134"/>
      <c r="I14" s="14"/>
      <c r="J14" s="14"/>
      <c r="K14" s="14"/>
      <c r="L14" s="14"/>
    </row>
    <row r="15" spans="1:12" s="15" customFormat="1" ht="14.25">
      <c r="A15" s="10" t="s">
        <v>690</v>
      </c>
      <c r="B15" s="10"/>
      <c r="C15" s="6" t="s">
        <v>4</v>
      </c>
      <c r="D15" s="10" t="s">
        <v>110</v>
      </c>
      <c r="E15" s="8" t="s">
        <v>104</v>
      </c>
      <c r="F15" s="72">
        <v>210</v>
      </c>
      <c r="G15" s="119"/>
      <c r="H15" s="134"/>
      <c r="I15" s="14"/>
      <c r="J15" s="14"/>
      <c r="K15" s="14"/>
      <c r="L15" s="14"/>
    </row>
    <row r="16" spans="1:12" s="15" customFormat="1">
      <c r="A16" s="10"/>
      <c r="B16" s="10"/>
      <c r="C16" s="6"/>
      <c r="D16" s="10"/>
      <c r="E16" s="8"/>
      <c r="F16" s="72"/>
      <c r="G16" s="119"/>
      <c r="H16" s="134"/>
      <c r="I16" s="14"/>
      <c r="J16" s="14"/>
      <c r="K16" s="14"/>
      <c r="L16" s="14"/>
    </row>
    <row r="17" spans="1:12" s="15" customFormat="1" ht="14.25">
      <c r="A17" s="10" t="s">
        <v>691</v>
      </c>
      <c r="B17" s="10"/>
      <c r="C17" s="6" t="s">
        <v>103</v>
      </c>
      <c r="D17" s="10" t="s">
        <v>110</v>
      </c>
      <c r="E17" s="8" t="s">
        <v>104</v>
      </c>
      <c r="F17" s="72">
        <v>210</v>
      </c>
      <c r="G17" s="119"/>
      <c r="H17" s="134"/>
      <c r="I17" s="14"/>
      <c r="J17" s="14"/>
      <c r="K17" s="14"/>
      <c r="L17" s="14"/>
    </row>
    <row r="18" spans="1:12" s="15" customFormat="1">
      <c r="A18" s="8"/>
      <c r="B18" s="10"/>
      <c r="C18" s="4"/>
      <c r="D18" s="10"/>
      <c r="E18" s="8"/>
      <c r="F18" s="72"/>
      <c r="G18" s="119"/>
      <c r="H18" s="134"/>
      <c r="I18" s="14"/>
      <c r="J18" s="14"/>
      <c r="K18" s="14"/>
      <c r="L18" s="14"/>
    </row>
    <row r="19" spans="1:12" s="15" customFormat="1" ht="25.15" customHeight="1">
      <c r="A19" s="8" t="s">
        <v>609</v>
      </c>
      <c r="B19" s="10" t="s">
        <v>49</v>
      </c>
      <c r="C19" s="4" t="s">
        <v>84</v>
      </c>
      <c r="D19" s="10" t="s">
        <v>110</v>
      </c>
      <c r="E19" s="8" t="s">
        <v>74</v>
      </c>
      <c r="F19" s="72">
        <v>550</v>
      </c>
      <c r="G19" s="119"/>
      <c r="H19" s="134"/>
      <c r="I19" s="14"/>
      <c r="J19" s="14"/>
      <c r="K19" s="14"/>
      <c r="L19" s="14"/>
    </row>
    <row r="20" spans="1:12" s="15" customFormat="1">
      <c r="A20" s="8"/>
      <c r="B20" s="10"/>
      <c r="C20" s="4"/>
      <c r="D20" s="10"/>
      <c r="E20" s="8"/>
      <c r="F20" s="39"/>
      <c r="G20" s="119"/>
      <c r="H20" s="134"/>
      <c r="I20" s="14"/>
      <c r="J20" s="14"/>
      <c r="K20" s="14"/>
      <c r="L20" s="14"/>
    </row>
    <row r="21" spans="1:12" s="15" customFormat="1">
      <c r="A21" s="8" t="s">
        <v>610</v>
      </c>
      <c r="B21" s="10"/>
      <c r="C21" s="4" t="s">
        <v>86</v>
      </c>
      <c r="D21" s="10"/>
      <c r="E21" s="8"/>
      <c r="F21" s="39"/>
      <c r="G21" s="119"/>
      <c r="H21" s="134"/>
      <c r="I21" s="14"/>
      <c r="J21" s="14"/>
      <c r="K21" s="14"/>
      <c r="L21" s="14"/>
    </row>
    <row r="22" spans="1:12" s="15" customFormat="1">
      <c r="A22" s="8"/>
      <c r="B22" s="10"/>
      <c r="C22" s="4"/>
      <c r="D22" s="10"/>
      <c r="E22" s="8"/>
      <c r="F22" s="39"/>
      <c r="G22" s="119"/>
      <c r="H22" s="134"/>
      <c r="I22" s="14"/>
      <c r="J22" s="14"/>
      <c r="K22" s="14"/>
      <c r="L22" s="14"/>
    </row>
    <row r="23" spans="1:12" s="15" customFormat="1" ht="63.75">
      <c r="A23" s="8" t="s">
        <v>611</v>
      </c>
      <c r="B23" s="8" t="s">
        <v>85</v>
      </c>
      <c r="C23" s="7" t="s">
        <v>2</v>
      </c>
      <c r="D23" s="8" t="s">
        <v>110</v>
      </c>
      <c r="E23" s="8" t="s">
        <v>74</v>
      </c>
      <c r="F23" s="72">
        <v>2200</v>
      </c>
      <c r="G23" s="119"/>
      <c r="H23" s="134"/>
      <c r="I23" s="14"/>
      <c r="J23" s="14"/>
      <c r="K23" s="14"/>
      <c r="L23" s="14"/>
    </row>
    <row r="24" spans="1:12" s="15" customFormat="1">
      <c r="A24" s="64"/>
      <c r="B24" s="64"/>
      <c r="C24" s="16"/>
      <c r="D24" s="64"/>
      <c r="E24" s="90"/>
      <c r="F24" s="64"/>
      <c r="G24" s="111"/>
      <c r="H24" s="135"/>
      <c r="I24" s="14"/>
      <c r="J24" s="14"/>
      <c r="K24" s="14"/>
      <c r="L24" s="14"/>
    </row>
    <row r="25" spans="1:12" s="19" customFormat="1" ht="14.25">
      <c r="A25" s="230" t="s">
        <v>612</v>
      </c>
      <c r="B25" s="69" t="s">
        <v>56</v>
      </c>
      <c r="C25" s="42" t="s">
        <v>87</v>
      </c>
      <c r="D25" s="8" t="s">
        <v>110</v>
      </c>
      <c r="E25" s="8" t="s">
        <v>74</v>
      </c>
      <c r="F25" s="74">
        <v>680</v>
      </c>
      <c r="G25" s="111"/>
      <c r="H25" s="135"/>
      <c r="I25" s="18"/>
      <c r="J25" s="18"/>
      <c r="K25" s="18"/>
      <c r="L25" s="18"/>
    </row>
    <row r="26" spans="1:12" s="15" customFormat="1">
      <c r="A26" s="232"/>
      <c r="B26" s="195"/>
      <c r="C26" s="43"/>
      <c r="D26" s="95"/>
      <c r="E26" s="69"/>
      <c r="F26" s="75"/>
      <c r="G26" s="111"/>
      <c r="H26" s="135"/>
      <c r="I26" s="14"/>
      <c r="J26" s="14"/>
      <c r="K26" s="14"/>
      <c r="L26" s="14"/>
    </row>
    <row r="27" spans="1:12" s="15" customFormat="1" ht="14.25">
      <c r="A27" s="232" t="s">
        <v>613</v>
      </c>
      <c r="B27" s="185"/>
      <c r="C27" s="43" t="s">
        <v>68</v>
      </c>
      <c r="D27" s="95" t="s">
        <v>110</v>
      </c>
      <c r="E27" s="69" t="s">
        <v>74</v>
      </c>
      <c r="F27" s="76">
        <v>1000</v>
      </c>
      <c r="G27" s="111"/>
      <c r="H27" s="135"/>
      <c r="I27" s="14"/>
      <c r="J27" s="14"/>
      <c r="K27" s="14"/>
      <c r="L27" s="14"/>
    </row>
    <row r="28" spans="1:12" s="15" customFormat="1">
      <c r="A28" s="232"/>
      <c r="B28" s="195"/>
      <c r="C28" s="43"/>
      <c r="D28" s="95"/>
      <c r="E28" s="69"/>
      <c r="F28" s="75"/>
      <c r="G28" s="111"/>
      <c r="H28" s="135"/>
      <c r="I28" s="14"/>
      <c r="J28" s="14"/>
      <c r="K28" s="14"/>
      <c r="L28" s="14"/>
    </row>
    <row r="29" spans="1:12" s="15" customFormat="1" ht="30" customHeight="1">
      <c r="A29" s="232" t="s">
        <v>614</v>
      </c>
      <c r="B29" s="185"/>
      <c r="C29" s="44" t="s">
        <v>98</v>
      </c>
      <c r="D29" s="95" t="s">
        <v>110</v>
      </c>
      <c r="E29" s="69" t="s">
        <v>99</v>
      </c>
      <c r="F29" s="75">
        <v>150</v>
      </c>
      <c r="G29" s="111"/>
      <c r="H29" s="135"/>
      <c r="I29" s="14"/>
      <c r="J29" s="14"/>
      <c r="K29" s="14"/>
      <c r="L29" s="14"/>
    </row>
    <row r="30" spans="1:12" s="15" customFormat="1">
      <c r="A30" s="284"/>
      <c r="B30" s="94"/>
      <c r="C30" s="20"/>
      <c r="D30" s="94"/>
      <c r="E30" s="94"/>
      <c r="F30" s="64"/>
      <c r="G30" s="111"/>
      <c r="H30" s="135"/>
      <c r="I30" s="14"/>
      <c r="J30" s="14"/>
      <c r="K30" s="14"/>
      <c r="L30" s="14"/>
    </row>
    <row r="31" spans="1:12" s="15" customFormat="1">
      <c r="A31" s="284"/>
      <c r="B31" s="94"/>
      <c r="C31" s="20"/>
      <c r="D31" s="94"/>
      <c r="E31" s="94"/>
      <c r="F31" s="64"/>
      <c r="G31" s="111"/>
      <c r="H31" s="135"/>
      <c r="I31" s="14"/>
      <c r="J31" s="14"/>
      <c r="K31" s="14"/>
      <c r="L31" s="14"/>
    </row>
    <row r="32" spans="1:12" s="15" customFormat="1">
      <c r="A32" s="284"/>
      <c r="B32" s="94"/>
      <c r="C32" s="20"/>
      <c r="D32" s="94"/>
      <c r="E32" s="94"/>
      <c r="F32" s="64"/>
      <c r="G32" s="111"/>
      <c r="H32" s="135"/>
      <c r="I32" s="14"/>
      <c r="J32" s="14"/>
      <c r="K32" s="14"/>
      <c r="L32" s="14"/>
    </row>
    <row r="33" spans="1:12" s="15" customFormat="1">
      <c r="A33" s="284"/>
      <c r="B33" s="94"/>
      <c r="C33" s="20"/>
      <c r="D33" s="94"/>
      <c r="E33" s="94"/>
      <c r="F33" s="64"/>
      <c r="G33" s="111"/>
      <c r="H33" s="135"/>
      <c r="I33" s="14"/>
      <c r="J33" s="14"/>
      <c r="K33" s="14"/>
      <c r="L33" s="14"/>
    </row>
    <row r="34" spans="1:12" s="15" customFormat="1">
      <c r="A34" s="284"/>
      <c r="B34" s="94"/>
      <c r="C34" s="20"/>
      <c r="D34" s="94"/>
      <c r="E34" s="94"/>
      <c r="F34" s="64"/>
      <c r="G34" s="111"/>
      <c r="H34" s="135"/>
      <c r="I34" s="14"/>
      <c r="J34" s="14"/>
      <c r="K34" s="14"/>
      <c r="L34" s="14"/>
    </row>
    <row r="35" spans="1:12" s="15" customFormat="1">
      <c r="A35" s="284"/>
      <c r="B35" s="94"/>
      <c r="C35" s="20"/>
      <c r="D35" s="94"/>
      <c r="E35" s="94"/>
      <c r="F35" s="64"/>
      <c r="G35" s="111"/>
      <c r="H35" s="135"/>
      <c r="I35" s="14"/>
      <c r="J35" s="14"/>
      <c r="K35" s="14"/>
      <c r="L35" s="14"/>
    </row>
    <row r="36" spans="1:12" s="15" customFormat="1">
      <c r="A36" s="233"/>
      <c r="B36" s="233"/>
      <c r="C36" s="16"/>
      <c r="D36" s="16"/>
      <c r="E36" s="90"/>
      <c r="F36" s="64"/>
      <c r="G36" s="80"/>
      <c r="H36" s="81" t="str">
        <f t="shared" ref="H36" si="1">IF(G36="","",F36*G36)</f>
        <v/>
      </c>
      <c r="I36" s="14"/>
      <c r="J36" s="14"/>
      <c r="K36" s="14"/>
      <c r="L36" s="14"/>
    </row>
    <row r="37" spans="1:12" s="15" customFormat="1">
      <c r="A37" s="233"/>
      <c r="B37" s="233"/>
      <c r="C37" s="16"/>
      <c r="D37" s="16"/>
      <c r="E37" s="90"/>
      <c r="F37" s="64"/>
      <c r="G37" s="80"/>
      <c r="H37" s="81"/>
      <c r="I37" s="14"/>
      <c r="J37" s="14"/>
      <c r="K37" s="14"/>
      <c r="L37" s="14"/>
    </row>
    <row r="38" spans="1:12" s="15" customFormat="1">
      <c r="A38" s="233"/>
      <c r="B38" s="233"/>
      <c r="C38" s="16"/>
      <c r="D38" s="16"/>
      <c r="E38" s="90"/>
      <c r="F38" s="64"/>
      <c r="G38" s="80"/>
      <c r="H38" s="81"/>
      <c r="I38" s="14"/>
      <c r="J38" s="14"/>
      <c r="K38" s="14"/>
      <c r="L38" s="14"/>
    </row>
    <row r="39" spans="1:12" s="15" customFormat="1">
      <c r="A39" s="284"/>
      <c r="B39" s="94"/>
      <c r="C39" s="20"/>
      <c r="D39" s="94"/>
      <c r="E39" s="94"/>
      <c r="F39" s="64"/>
      <c r="G39" s="111"/>
      <c r="H39" s="135"/>
      <c r="I39" s="14"/>
      <c r="J39" s="14"/>
      <c r="K39" s="14"/>
      <c r="L39" s="14"/>
    </row>
    <row r="40" spans="1:12" s="15" customFormat="1">
      <c r="A40" s="64"/>
      <c r="B40" s="64"/>
      <c r="C40" s="16"/>
      <c r="D40" s="64"/>
      <c r="E40" s="90"/>
      <c r="F40" s="64"/>
      <c r="G40" s="115"/>
      <c r="H40" s="135"/>
      <c r="I40" s="14"/>
      <c r="J40" s="14"/>
      <c r="K40" s="14"/>
      <c r="L40" s="14"/>
    </row>
    <row r="41" spans="1:12" s="66" customFormat="1" ht="25.15" customHeight="1">
      <c r="A41" s="89" t="s">
        <v>46</v>
      </c>
      <c r="B41" s="88"/>
      <c r="C41" s="88"/>
      <c r="D41" s="88"/>
      <c r="E41" s="88"/>
      <c r="F41" s="88"/>
      <c r="G41" s="120"/>
      <c r="H41" s="136"/>
    </row>
    <row r="99" spans="7:7">
      <c r="G99" s="376"/>
    </row>
    <row r="100" spans="7:7">
      <c r="G100" s="376"/>
    </row>
    <row r="101" spans="7:7">
      <c r="G101" s="376"/>
    </row>
    <row r="102" spans="7:7">
      <c r="G102" s="376"/>
    </row>
    <row r="103" spans="7:7">
      <c r="G103" s="376"/>
    </row>
    <row r="104" spans="7:7">
      <c r="G104" s="376"/>
    </row>
    <row r="105" spans="7:7">
      <c r="G105" s="376"/>
    </row>
    <row r="106" spans="7:7">
      <c r="G106" s="376"/>
    </row>
    <row r="107" spans="7:7">
      <c r="G107" s="376"/>
    </row>
    <row r="108" spans="7:7">
      <c r="G108" s="376"/>
    </row>
    <row r="109" spans="7:7">
      <c r="G109" s="376"/>
    </row>
    <row r="110" spans="7:7">
      <c r="G110" s="376"/>
    </row>
    <row r="111" spans="7:7">
      <c r="G111" s="376"/>
    </row>
    <row r="112" spans="7:7">
      <c r="G112" s="376"/>
    </row>
    <row r="113" spans="7:7">
      <c r="G113" s="376"/>
    </row>
    <row r="114" spans="7:7">
      <c r="G114" s="376"/>
    </row>
    <row r="115" spans="7:7">
      <c r="G115" s="376"/>
    </row>
    <row r="116" spans="7:7">
      <c r="G116" s="376"/>
    </row>
    <row r="117" spans="7:7">
      <c r="G117" s="376"/>
    </row>
    <row r="118" spans="7:7">
      <c r="G118" s="376"/>
    </row>
    <row r="119" spans="7:7">
      <c r="G119" s="376"/>
    </row>
    <row r="120" spans="7:7">
      <c r="G120" s="376"/>
    </row>
    <row r="121" spans="7:7">
      <c r="G121" s="376"/>
    </row>
    <row r="122" spans="7:7">
      <c r="G122" s="376"/>
    </row>
    <row r="123" spans="7:7">
      <c r="G123" s="376"/>
    </row>
    <row r="124" spans="7:7">
      <c r="G124" s="376"/>
    </row>
    <row r="125" spans="7:7">
      <c r="G125" s="376"/>
    </row>
    <row r="126" spans="7:7">
      <c r="G126" s="376"/>
    </row>
    <row r="127" spans="7:7">
      <c r="G127" s="376"/>
    </row>
    <row r="128" spans="7:7">
      <c r="G128" s="376"/>
    </row>
    <row r="129" spans="7:7">
      <c r="G129" s="376"/>
    </row>
    <row r="137" spans="7:7">
      <c r="G137" s="376"/>
    </row>
    <row r="138" spans="7:7">
      <c r="G138" s="376"/>
    </row>
    <row r="139" spans="7:7">
      <c r="G139" s="376"/>
    </row>
    <row r="140" spans="7:7">
      <c r="G140" s="376"/>
    </row>
    <row r="141" spans="7:7">
      <c r="G141" s="376"/>
    </row>
    <row r="142" spans="7:7">
      <c r="G142" s="376"/>
    </row>
    <row r="143" spans="7:7">
      <c r="G143" s="376"/>
    </row>
    <row r="144" spans="7:7">
      <c r="G144" s="376"/>
    </row>
    <row r="145" spans="7:7">
      <c r="G145" s="376"/>
    </row>
    <row r="146" spans="7:7">
      <c r="G146" s="376"/>
    </row>
    <row r="147" spans="7:7">
      <c r="G147" s="376"/>
    </row>
    <row r="148" spans="7:7">
      <c r="G148" s="376"/>
    </row>
    <row r="149" spans="7:7">
      <c r="G149" s="376"/>
    </row>
    <row r="150" spans="7:7">
      <c r="G150" s="376"/>
    </row>
    <row r="151" spans="7:7">
      <c r="G151" s="376"/>
    </row>
    <row r="152" spans="7:7">
      <c r="G152" s="376"/>
    </row>
    <row r="153" spans="7:7">
      <c r="G153" s="376"/>
    </row>
    <row r="154" spans="7:7">
      <c r="G154" s="376"/>
    </row>
    <row r="155" spans="7:7">
      <c r="G155" s="376"/>
    </row>
    <row r="156" spans="7:7">
      <c r="G156" s="376"/>
    </row>
    <row r="157" spans="7:7">
      <c r="G157" s="376"/>
    </row>
    <row r="158" spans="7:7">
      <c r="G158" s="376"/>
    </row>
    <row r="159" spans="7:7">
      <c r="G159" s="376"/>
    </row>
    <row r="160" spans="7:7">
      <c r="G160" s="376"/>
    </row>
    <row r="161" spans="7:7">
      <c r="G161" s="376"/>
    </row>
    <row r="162" spans="7:7">
      <c r="G162" s="376"/>
    </row>
    <row r="163" spans="7:7">
      <c r="G163" s="376"/>
    </row>
    <row r="164" spans="7:7">
      <c r="G164" s="376"/>
    </row>
    <row r="165" spans="7:7">
      <c r="G165" s="376"/>
    </row>
    <row r="166" spans="7:7">
      <c r="G166" s="376"/>
    </row>
    <row r="167" spans="7:7">
      <c r="G167" s="376"/>
    </row>
    <row r="168" spans="7:7">
      <c r="G168" s="376"/>
    </row>
    <row r="169" spans="7:7">
      <c r="G169" s="376"/>
    </row>
    <row r="170" spans="7:7">
      <c r="G170" s="376"/>
    </row>
    <row r="171" spans="7:7">
      <c r="G171" s="376"/>
    </row>
  </sheetData>
  <mergeCells count="1">
    <mergeCell ref="A1:H1"/>
  </mergeCells>
  <phoneticPr fontId="2" type="noConversion"/>
  <pageMargins left="0.70866141732283472" right="0.11811023622047245"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PnGs</vt:lpstr>
      <vt:lpstr>Site Clearance</vt:lpstr>
      <vt:lpstr>Earthworks</vt:lpstr>
      <vt:lpstr>Civil Works-Pipe Work</vt:lpstr>
      <vt:lpstr>Bulk Pipelines</vt:lpstr>
      <vt:lpstr>Reticulation</vt:lpstr>
      <vt:lpstr>Borehole Installation</vt:lpstr>
      <vt:lpstr>Borehole Electricity</vt:lpstr>
      <vt:lpstr>Gabions</vt:lpstr>
      <vt:lpstr>Summary</vt:lpstr>
      <vt:lpstr>'Borehole Installation'!Print_Area</vt:lpstr>
      <vt:lpstr>'Bulk Pipelines'!Print_Area</vt:lpstr>
      <vt:lpstr>'Civil Works-Pipe Work'!Print_Area</vt:lpstr>
      <vt:lpstr>Earthworks!Print_Area</vt:lpstr>
      <vt:lpstr>Gabions!Print_Area</vt:lpstr>
      <vt:lpstr>PnGs!Print_Area</vt:lpstr>
      <vt:lpstr>'Site Clearance'!Print_Area</vt:lpstr>
      <vt:lpstr>Summary!Print_Area</vt:lpstr>
      <vt:lpstr>'Borehole Electricity'!Print_Titles</vt:lpstr>
      <vt:lpstr>'Borehole Installation'!Print_Titles</vt:lpstr>
      <vt:lpstr>'Bulk Pipelines'!Print_Titles</vt:lpstr>
      <vt:lpstr>'Civil Works-Pipe Work'!Print_Titles</vt:lpstr>
      <vt:lpstr>Earthworks!Print_Titles</vt:lpstr>
      <vt:lpstr>Gabions!Print_Titles</vt:lpstr>
      <vt:lpstr>PnGs!Print_Titles</vt:lpstr>
      <vt:lpstr>Reticulation!Print_Titles</vt:lpstr>
      <vt:lpstr>'Site Clearance'!Print_Titles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17101-61-BOQ-001-Uitkyk Rev 0 Draft 1 (priced)</dc:title>
  <dc:creator>neilg</dc:creator>
  <cp:lastModifiedBy>Nozuko Siyengo</cp:lastModifiedBy>
  <cp:lastPrinted>2022-10-12T20:56:24Z</cp:lastPrinted>
  <dcterms:created xsi:type="dcterms:W3CDTF">2021-02-22T20:15:34Z</dcterms:created>
  <dcterms:modified xsi:type="dcterms:W3CDTF">2022-10-13T10:22:48Z</dcterms:modified>
</cp:coreProperties>
</file>